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cky\Dropbox\My PC (DESKTOP-2LGMMPR)\Documents\POT to upload\"/>
    </mc:Choice>
  </mc:AlternateContent>
  <xr:revisionPtr revIDLastSave="0" documentId="8_{B114DD12-034B-4324-B8F9-1DA10C681F14}" xr6:coauthVersionLast="47" xr6:coauthVersionMax="47" xr10:uidLastSave="{00000000-0000-0000-0000-000000000000}"/>
  <bookViews>
    <workbookView xWindow="-120" yWindow="-120" windowWidth="29040" windowHeight="15840" activeTab="4" xr2:uid="{C396E903-0919-4EEC-B6D0-E36EFDAA25A4}"/>
  </bookViews>
  <sheets>
    <sheet name="M&amp;W Track" sheetId="1" r:id="rId1"/>
    <sheet name="M&amp;W Field" sheetId="2" r:id="rId2"/>
    <sheet name="NS M&amp;W Track" sheetId="3" r:id="rId3"/>
    <sheet name="NS M&amp;W Field" sheetId="4" r:id="rId4"/>
    <sheet name="Total Results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P77" i="2" l="1"/>
  <c r="O77" i="2"/>
  <c r="N77" i="2"/>
  <c r="M77" i="2"/>
  <c r="L77" i="2"/>
  <c r="K77" i="2"/>
  <c r="Q76" i="2"/>
  <c r="Q75" i="2"/>
  <c r="Q74" i="2"/>
  <c r="Q73" i="2"/>
  <c r="Q72" i="2"/>
  <c r="Q71" i="2"/>
  <c r="Q70" i="2"/>
  <c r="Q69" i="2"/>
  <c r="Q68" i="2"/>
  <c r="Q67" i="2"/>
  <c r="Q66" i="2"/>
  <c r="Q65" i="2"/>
  <c r="Q64" i="2"/>
  <c r="Q63" i="2"/>
  <c r="Q62" i="2"/>
  <c r="Q61" i="2"/>
  <c r="Q60" i="2"/>
  <c r="Q59" i="2"/>
  <c r="Q58" i="2"/>
  <c r="Q57" i="2"/>
  <c r="Q56" i="2"/>
  <c r="Q55" i="2"/>
  <c r="Q54" i="2"/>
  <c r="Q53" i="2"/>
  <c r="Q52" i="2"/>
  <c r="Q51" i="2"/>
  <c r="Q50" i="2"/>
  <c r="Q49" i="2"/>
  <c r="Q48" i="2"/>
  <c r="Q47" i="2"/>
  <c r="Q46" i="2"/>
  <c r="Q45" i="2"/>
  <c r="Q44" i="2"/>
  <c r="Q43" i="2"/>
  <c r="Q42" i="2"/>
  <c r="Q41" i="2"/>
  <c r="Q40" i="2"/>
  <c r="Q39" i="2"/>
  <c r="Q38" i="2"/>
  <c r="Q37" i="2"/>
  <c r="Q36" i="2"/>
  <c r="Q35" i="2"/>
  <c r="Q34" i="2"/>
  <c r="Q33" i="2"/>
  <c r="Q32" i="2"/>
  <c r="Q31" i="2"/>
  <c r="Q30" i="2"/>
  <c r="Q29" i="2"/>
  <c r="Q28" i="2"/>
  <c r="Q27" i="2"/>
  <c r="Q26" i="2"/>
  <c r="Q25" i="2"/>
  <c r="Q24" i="2"/>
  <c r="Q23" i="2"/>
  <c r="Q22" i="2"/>
  <c r="Q21" i="2"/>
  <c r="Q20" i="2"/>
  <c r="Q19" i="2"/>
  <c r="Q18" i="2"/>
  <c r="Q17" i="2"/>
  <c r="Q16" i="2"/>
  <c r="Q15" i="2"/>
  <c r="Q14" i="2"/>
  <c r="Q13" i="2"/>
  <c r="Q12" i="2"/>
  <c r="Q11" i="2"/>
  <c r="Q10" i="2"/>
  <c r="Q9" i="2"/>
  <c r="Q8" i="2"/>
  <c r="Q7" i="2"/>
  <c r="Q6" i="2"/>
  <c r="Q5" i="2"/>
  <c r="Q4" i="2"/>
  <c r="L109" i="1"/>
  <c r="M109" i="1"/>
  <c r="N109" i="1"/>
  <c r="O109" i="1"/>
  <c r="P109" i="1"/>
  <c r="K109" i="1"/>
  <c r="Q5" i="1"/>
  <c r="Q6" i="1"/>
  <c r="Q8" i="1"/>
  <c r="Q9" i="1"/>
  <c r="Q10" i="1"/>
  <c r="Q11" i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49" i="1"/>
  <c r="Q50" i="1"/>
  <c r="Q51" i="1"/>
  <c r="Q52" i="1"/>
  <c r="Q53" i="1"/>
  <c r="Q54" i="1"/>
  <c r="Q55" i="1"/>
  <c r="Q56" i="1"/>
  <c r="Q57" i="1"/>
  <c r="Q58" i="1"/>
  <c r="Q59" i="1"/>
  <c r="Q60" i="1"/>
  <c r="Q61" i="1"/>
  <c r="Q62" i="1"/>
  <c r="Q63" i="1"/>
  <c r="Q64" i="1"/>
  <c r="Q65" i="1"/>
  <c r="Q66" i="1"/>
  <c r="Q67" i="1"/>
  <c r="Q68" i="1"/>
  <c r="Q69" i="1"/>
  <c r="Q70" i="1"/>
  <c r="Q71" i="1"/>
  <c r="Q72" i="1"/>
  <c r="Q73" i="1"/>
  <c r="Q74" i="1"/>
  <c r="Q75" i="1"/>
  <c r="Q76" i="1"/>
  <c r="Q77" i="1"/>
  <c r="Q78" i="1"/>
  <c r="Q79" i="1"/>
  <c r="Q80" i="1"/>
  <c r="Q81" i="1"/>
  <c r="Q82" i="1"/>
  <c r="Q83" i="1"/>
  <c r="Q84" i="1"/>
  <c r="Q85" i="1"/>
  <c r="Q86" i="1"/>
  <c r="Q87" i="1"/>
  <c r="Q88" i="1"/>
  <c r="Q89" i="1"/>
  <c r="Q90" i="1"/>
  <c r="Q91" i="1"/>
  <c r="Q92" i="1"/>
  <c r="Q93" i="1"/>
  <c r="Q94" i="1"/>
  <c r="Q95" i="1"/>
  <c r="Q96" i="1"/>
  <c r="Q97" i="1"/>
  <c r="Q98" i="1"/>
  <c r="Q99" i="1"/>
  <c r="Q100" i="1"/>
  <c r="Q101" i="1"/>
  <c r="Q102" i="1"/>
  <c r="Q103" i="1"/>
  <c r="Q104" i="1"/>
  <c r="Q105" i="1"/>
  <c r="Q106" i="1"/>
  <c r="Q107" i="1"/>
  <c r="Q108" i="1"/>
  <c r="Q7" i="1"/>
  <c r="C2" i="5" l="1"/>
  <c r="B2" i="5"/>
  <c r="G2" i="5"/>
  <c r="F2" i="5"/>
  <c r="E2" i="5"/>
  <c r="D2" i="5"/>
</calcChain>
</file>

<file path=xl/sharedStrings.xml><?xml version="1.0" encoding="utf-8"?>
<sst xmlns="http://schemas.openxmlformats.org/spreadsheetml/2006/main" count="899" uniqueCount="272">
  <si>
    <t>MIDLAND COUNTIES AA      MIDLAND TRACK &amp; FIELD LEAGUE</t>
  </si>
  <si>
    <t>Club No’s&gt;&gt;</t>
  </si>
  <si>
    <t>Tot</t>
  </si>
  <si>
    <t>MATCH RESULTS: - 20/06/2021                           VENUE Charnwood                                     DIVISION</t>
  </si>
  <si>
    <t>Pts</t>
  </si>
  <si>
    <t>EVENT</t>
  </si>
  <si>
    <t>1ST</t>
  </si>
  <si>
    <t>2ND</t>
  </si>
  <si>
    <t>3RD</t>
  </si>
  <si>
    <t>4TH</t>
  </si>
  <si>
    <t>5TH</t>
  </si>
  <si>
    <t>6TH</t>
  </si>
  <si>
    <t>N</t>
  </si>
  <si>
    <t>A</t>
  </si>
  <si>
    <t>C</t>
  </si>
  <si>
    <t>P</t>
  </si>
  <si>
    <t>B</t>
  </si>
  <si>
    <t xml:space="preserve">Event </t>
  </si>
  <si>
    <t>400M H W</t>
  </si>
  <si>
    <t>400M H M</t>
  </si>
  <si>
    <t>Charnwood</t>
  </si>
  <si>
    <t>Harborough</t>
  </si>
  <si>
    <t>Leicester</t>
  </si>
  <si>
    <t>Notts</t>
  </si>
  <si>
    <t xml:space="preserve">Sutton </t>
  </si>
  <si>
    <t>SWS</t>
  </si>
  <si>
    <t>Sutton</t>
  </si>
  <si>
    <t>Srephan Wilcockson</t>
  </si>
  <si>
    <t>Mauro Fonsec</t>
  </si>
  <si>
    <t>Kenny Bale-Tobero</t>
  </si>
  <si>
    <t>Kym Bale-Tobero</t>
  </si>
  <si>
    <t>1500m w</t>
  </si>
  <si>
    <t>1500m m</t>
  </si>
  <si>
    <t>200m w</t>
  </si>
  <si>
    <t xml:space="preserve">Totals </t>
  </si>
  <si>
    <t>CHARN</t>
  </si>
  <si>
    <t>Natalie Egginton</t>
  </si>
  <si>
    <t>Caitlin Harding</t>
  </si>
  <si>
    <t>Emma Lowry</t>
  </si>
  <si>
    <t>5.00.4</t>
  </si>
  <si>
    <t>5.04.9</t>
  </si>
  <si>
    <t>5.15.4</t>
  </si>
  <si>
    <t>5.35.7</t>
  </si>
  <si>
    <t>5.19.3</t>
  </si>
  <si>
    <t>5.38.2</t>
  </si>
  <si>
    <t>5.46.8</t>
  </si>
  <si>
    <t>Charn</t>
  </si>
  <si>
    <t>4.12.0</t>
  </si>
  <si>
    <t>4.16.1</t>
  </si>
  <si>
    <t>4.21.8</t>
  </si>
  <si>
    <t>4.28.6</t>
  </si>
  <si>
    <t>4.41.9</t>
  </si>
  <si>
    <t>4.31.7</t>
  </si>
  <si>
    <t>4.39.7</t>
  </si>
  <si>
    <t>4.50.9</t>
  </si>
  <si>
    <t>5.02.3</t>
  </si>
  <si>
    <t>Amy Jackson</t>
  </si>
  <si>
    <t xml:space="preserve">Alice Walton </t>
  </si>
  <si>
    <t>Lisa Staley</t>
  </si>
  <si>
    <t>Claire Watson</t>
  </si>
  <si>
    <t>Finlay Wilson</t>
  </si>
  <si>
    <t>Wais Kaire</t>
  </si>
  <si>
    <t>Joseph Leggatt</t>
  </si>
  <si>
    <t>Patrick Faulkner</t>
  </si>
  <si>
    <t>Stanley Clarke</t>
  </si>
  <si>
    <t>Luke Hudd</t>
  </si>
  <si>
    <t>Charlie Combey</t>
  </si>
  <si>
    <t>Joseph Pointon</t>
  </si>
  <si>
    <t>Rosie Timlock</t>
  </si>
  <si>
    <t>Eve Rowley</t>
  </si>
  <si>
    <t>Jessica Lake</t>
  </si>
  <si>
    <t>200M W</t>
  </si>
  <si>
    <t xml:space="preserve">7TH </t>
  </si>
  <si>
    <t>8TH</t>
  </si>
  <si>
    <t>No</t>
  </si>
  <si>
    <t>Charlotte Gambardella</t>
  </si>
  <si>
    <t>Adanna Efuribe</t>
  </si>
  <si>
    <t>Amber Wroblewsri</t>
  </si>
  <si>
    <t xml:space="preserve">Emma Ashby </t>
  </si>
  <si>
    <t>Flora Miskin-Young</t>
  </si>
  <si>
    <t xml:space="preserve">Samantha Dyson </t>
  </si>
  <si>
    <t>Michaela Knight</t>
  </si>
  <si>
    <t>Patrick Hinchcliffe</t>
  </si>
  <si>
    <t>Emma Lyons</t>
  </si>
  <si>
    <t>Ketshia Makita</t>
  </si>
  <si>
    <t>Iona Magee</t>
  </si>
  <si>
    <t>Jessica Waters</t>
  </si>
  <si>
    <t>Lydia Bonshor</t>
  </si>
  <si>
    <t>Deahah Smith</t>
  </si>
  <si>
    <t>AmandabOfori-Amoako</t>
  </si>
  <si>
    <t>Layla Omar-Davies</t>
  </si>
  <si>
    <t>M Javelin</t>
  </si>
  <si>
    <t>Robert Palmer</t>
  </si>
  <si>
    <t>Jack Partridge</t>
  </si>
  <si>
    <t>Andy Mitchell</t>
  </si>
  <si>
    <t>Thomas Pearson</t>
  </si>
  <si>
    <t xml:space="preserve">Rajan Parmar </t>
  </si>
  <si>
    <t>W Shot</t>
  </si>
  <si>
    <t>Eden Francis</t>
  </si>
  <si>
    <t>Charlie Sampson</t>
  </si>
  <si>
    <t>Bethany Mitchell</t>
  </si>
  <si>
    <t>Jess Whale</t>
  </si>
  <si>
    <t>M Ruiz-Monserrat</t>
  </si>
  <si>
    <t>Susan Allcock</t>
  </si>
  <si>
    <t>Kuraile Atanisa</t>
  </si>
  <si>
    <t>100m H W</t>
  </si>
  <si>
    <t>110m H M</t>
  </si>
  <si>
    <t>Princess Atanda</t>
  </si>
  <si>
    <t>Mitchell Kirby</t>
  </si>
  <si>
    <t>Connor King</t>
  </si>
  <si>
    <t>Stefan Wilcockson</t>
  </si>
  <si>
    <t>Jordan Mitchell</t>
  </si>
  <si>
    <t xml:space="preserve">M Shot </t>
  </si>
  <si>
    <t xml:space="preserve">W Javelin </t>
  </si>
  <si>
    <t>M Long Jump</t>
  </si>
  <si>
    <t xml:space="preserve">Forest Francis </t>
  </si>
  <si>
    <t xml:space="preserve">Matt Halton </t>
  </si>
  <si>
    <t xml:space="preserve">Thomas Pearson </t>
  </si>
  <si>
    <t>Andrew Mitchell</t>
  </si>
  <si>
    <t xml:space="preserve">Chris Kay </t>
  </si>
  <si>
    <t xml:space="preserve">800m W </t>
  </si>
  <si>
    <t>800m M</t>
  </si>
  <si>
    <t>Mar Ruiz-Monserrat</t>
  </si>
  <si>
    <t>Milly France</t>
  </si>
  <si>
    <t xml:space="preserve">Eden Francis </t>
  </si>
  <si>
    <t xml:space="preserve">Leiester </t>
  </si>
  <si>
    <t>Jody Ward</t>
  </si>
  <si>
    <t xml:space="preserve">Helen Robbins </t>
  </si>
  <si>
    <t>Caprice Miloro</t>
  </si>
  <si>
    <t>2.20.5</t>
  </si>
  <si>
    <t>2.24.3</t>
  </si>
  <si>
    <t>2.28.6</t>
  </si>
  <si>
    <t>2.41.3</t>
  </si>
  <si>
    <t>2.26.5</t>
  </si>
  <si>
    <t>3.13.3</t>
  </si>
  <si>
    <t xml:space="preserve">Amy Jackson </t>
  </si>
  <si>
    <t>Olivia Bonshor</t>
  </si>
  <si>
    <t xml:space="preserve">Ella Taylor </t>
  </si>
  <si>
    <t>Yasmin Nutt</t>
  </si>
  <si>
    <t xml:space="preserve">Jessica Smith </t>
  </si>
  <si>
    <t>2.01.4</t>
  </si>
  <si>
    <t>2.02.7</t>
  </si>
  <si>
    <t>2.05.2</t>
  </si>
  <si>
    <t>2.08.7</t>
  </si>
  <si>
    <t>2.11.0</t>
  </si>
  <si>
    <t>2.11.3</t>
  </si>
  <si>
    <t>Harley Deech McPhilbin</t>
  </si>
  <si>
    <t>Lchlan Finch</t>
  </si>
  <si>
    <t xml:space="preserve">Samuel Wright </t>
  </si>
  <si>
    <t xml:space="preserve">Paul Harmer </t>
  </si>
  <si>
    <t xml:space="preserve">Ben Burnman </t>
  </si>
  <si>
    <t>Adam Knights</t>
  </si>
  <si>
    <t>Gordon King</t>
  </si>
  <si>
    <t>Club</t>
  </si>
  <si>
    <t>Points</t>
  </si>
  <si>
    <t>Place</t>
  </si>
  <si>
    <t xml:space="preserve">M Javelin </t>
  </si>
  <si>
    <t>Sam Orange</t>
  </si>
  <si>
    <t xml:space="preserve">Kenny Bale Tobero </t>
  </si>
  <si>
    <t>Nahbi Odeh</t>
  </si>
  <si>
    <t>David Allcock</t>
  </si>
  <si>
    <t>Elliot Hall</t>
  </si>
  <si>
    <t>Stuart Street</t>
  </si>
  <si>
    <t>Dan Davenport</t>
  </si>
  <si>
    <t xml:space="preserve">M Pole Vault </t>
  </si>
  <si>
    <t xml:space="preserve">W Pole Vault </t>
  </si>
  <si>
    <t>Kofi Afirifah Mensa</t>
  </si>
  <si>
    <t>Lottie Pinchess</t>
  </si>
  <si>
    <t xml:space="preserve">Gabbi Wilson </t>
  </si>
  <si>
    <t>Zack Michalowski</t>
  </si>
  <si>
    <t>xxx</t>
  </si>
  <si>
    <t>xx</t>
  </si>
  <si>
    <t xml:space="preserve">Kym Bale-Tobero </t>
  </si>
  <si>
    <t>M Discus</t>
  </si>
  <si>
    <t xml:space="preserve">6th </t>
  </si>
  <si>
    <t>400m W</t>
  </si>
  <si>
    <t xml:space="preserve">400m M </t>
  </si>
  <si>
    <t xml:space="preserve">Lyla Bryan </t>
  </si>
  <si>
    <t xml:space="preserve">W High Jump </t>
  </si>
  <si>
    <t xml:space="preserve">Jody Ward </t>
  </si>
  <si>
    <t>Poppy Adkin</t>
  </si>
  <si>
    <t>Bernice Coulson</t>
  </si>
  <si>
    <t xml:space="preserve">April Seaton </t>
  </si>
  <si>
    <t xml:space="preserve">Emma Lowry </t>
  </si>
  <si>
    <t xml:space="preserve">Charli Sampson </t>
  </si>
  <si>
    <t>Jonny Hughes</t>
  </si>
  <si>
    <t>John Kelley</t>
  </si>
  <si>
    <t>Cameron Rawson</t>
  </si>
  <si>
    <t>Paul Harmer</t>
  </si>
  <si>
    <t>Ellis McBean</t>
  </si>
  <si>
    <t xml:space="preserve">Alexander Samuel </t>
  </si>
  <si>
    <t>Joel Kilford</t>
  </si>
  <si>
    <t>Johnathan Cripps</t>
  </si>
  <si>
    <t>200m M</t>
  </si>
  <si>
    <t xml:space="preserve">Mitchell Kirby </t>
  </si>
  <si>
    <t xml:space="preserve">Connor King </t>
  </si>
  <si>
    <t>Harrison Simms</t>
  </si>
  <si>
    <t>Cameron Turner</t>
  </si>
  <si>
    <t>Yohan Bharucha</t>
  </si>
  <si>
    <t>Tom Knowels</t>
  </si>
  <si>
    <t xml:space="preserve">Ethan Bailey </t>
  </si>
  <si>
    <t>David Animashayn</t>
  </si>
  <si>
    <t>100m W</t>
  </si>
  <si>
    <t>100M M</t>
  </si>
  <si>
    <t xml:space="preserve">Jessica Lake </t>
  </si>
  <si>
    <t xml:space="preserve">Harrison Sims </t>
  </si>
  <si>
    <t xml:space="preserve">Deajah Smith </t>
  </si>
  <si>
    <t>Leah Butterfill</t>
  </si>
  <si>
    <t>Laura Bate</t>
  </si>
  <si>
    <t>Yaw Afirifah Mensa</t>
  </si>
  <si>
    <t xml:space="preserve">100M W </t>
  </si>
  <si>
    <t xml:space="preserve">Wind Velocity </t>
  </si>
  <si>
    <t>Amanda Ofori-Amoako</t>
  </si>
  <si>
    <t>Amber Wroblewski</t>
  </si>
  <si>
    <t>Mohammed Salim</t>
  </si>
  <si>
    <t xml:space="preserve">Leicester </t>
  </si>
  <si>
    <t xml:space="preserve">Mitchel Kirby </t>
  </si>
  <si>
    <t>Tom Knoles</t>
  </si>
  <si>
    <t>Kym Baile-Tobero</t>
  </si>
  <si>
    <t>Rajan Parmar</t>
  </si>
  <si>
    <t>Marcus Wright</t>
  </si>
  <si>
    <t>Loreni Jorge</t>
  </si>
  <si>
    <t xml:space="preserve">Wind Verlocity </t>
  </si>
  <si>
    <t>3000M W</t>
  </si>
  <si>
    <t>3000M M</t>
  </si>
  <si>
    <t>9.52.3</t>
  </si>
  <si>
    <t>11.25.2</t>
  </si>
  <si>
    <t>11.25.4</t>
  </si>
  <si>
    <t>12.07.6</t>
  </si>
  <si>
    <t>12.31.7</t>
  </si>
  <si>
    <t>9.18.2</t>
  </si>
  <si>
    <t>10.59.8</t>
  </si>
  <si>
    <t>9.16.6</t>
  </si>
  <si>
    <t>9.38.6</t>
  </si>
  <si>
    <t>9.45.5</t>
  </si>
  <si>
    <t>10.07.9</t>
  </si>
  <si>
    <t>10.38.4</t>
  </si>
  <si>
    <t>M High Jump</t>
  </si>
  <si>
    <t>W Long Jump</t>
  </si>
  <si>
    <t>W Discus</t>
  </si>
  <si>
    <t>Daniel Kosmaczewski</t>
  </si>
  <si>
    <t xml:space="preserve">Sam Orange </t>
  </si>
  <si>
    <t>4.21.9</t>
  </si>
  <si>
    <t>4.31.1</t>
  </si>
  <si>
    <t>5.01.6</t>
  </si>
  <si>
    <t>3.48.9</t>
  </si>
  <si>
    <t>3.53.5</t>
  </si>
  <si>
    <t>4.00.4</t>
  </si>
  <si>
    <t>Juliet Potter</t>
  </si>
  <si>
    <t>Isabel Oakland</t>
  </si>
  <si>
    <t>Cassandra Dodge</t>
  </si>
  <si>
    <t xml:space="preserve">Becca Peach </t>
  </si>
  <si>
    <t>Matt Blunden</t>
  </si>
  <si>
    <t>Tim Hartley</t>
  </si>
  <si>
    <t>Gordon Lee</t>
  </si>
  <si>
    <t>William Leggatt</t>
  </si>
  <si>
    <t xml:space="preserve">Mick Kingsbury </t>
  </si>
  <si>
    <t>Zach Spence</t>
  </si>
  <si>
    <t>Don Davenport</t>
  </si>
  <si>
    <t>Millie France</t>
  </si>
  <si>
    <t xml:space="preserve">J ess Whale </t>
  </si>
  <si>
    <t>Helen Robbins</t>
  </si>
  <si>
    <t xml:space="preserve">Margaret Regan </t>
  </si>
  <si>
    <t xml:space="preserve">Hannah Kelley </t>
  </si>
  <si>
    <t>Jonty Ireton</t>
  </si>
  <si>
    <t xml:space="preserve">Michaela Knight </t>
  </si>
  <si>
    <t xml:space="preserve">1st </t>
  </si>
  <si>
    <t>2nd</t>
  </si>
  <si>
    <t>3rd</t>
  </si>
  <si>
    <t xml:space="preserve">4th </t>
  </si>
  <si>
    <t xml:space="preserve">5th </t>
  </si>
  <si>
    <t>Rosie Pearman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</si>
</sst>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4" fillId="0" borderId="3" xfId="0" applyFont="1" applyBorder="1" applyAlignment="1">
      <alignment horizontal="justify" vertical="center" wrapText="1"/>
    </xf>
    <xf numFmtId="0" fontId="2" fillId="0" borderId="3" xfId="0" applyFont="1" applyBorder="1" applyAlignment="1">
      <alignment vertical="center" wrapText="1"/>
    </xf>
    <xf numFmtId="0" fontId="1" fillId="0" borderId="0" xfId="0" applyFont="1"/>
    <xf numFmtId="0" fontId="1" fillId="0" borderId="7" xfId="0" applyFont="1" applyBorder="1"/>
    <xf numFmtId="0" fontId="3" fillId="0" borderId="7" xfId="0" applyFont="1" applyBorder="1" applyAlignment="1">
      <alignment vertical="center" wrapText="1"/>
    </xf>
    <xf numFmtId="0" fontId="3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0" fillId="0" borderId="7" xfId="0" applyBorder="1"/>
    <xf numFmtId="0" fontId="0" fillId="0" borderId="7" xfId="0" applyBorder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0" fontId="3" fillId="0" borderId="7" xfId="0" applyFont="1" applyBorder="1" applyAlignment="1">
      <alignment horizontal="justify" vertical="center" wrapText="1"/>
    </xf>
    <xf numFmtId="0" fontId="3" fillId="0" borderId="7" xfId="0" applyFont="1" applyBorder="1" applyAlignment="1">
      <alignment horizontal="right" vertical="center" wrapText="1"/>
    </xf>
    <xf numFmtId="0" fontId="3" fillId="0" borderId="7" xfId="0" applyFont="1" applyFill="1" applyBorder="1" applyAlignment="1">
      <alignment vertical="center" wrapText="1"/>
    </xf>
    <xf numFmtId="0" fontId="5" fillId="0" borderId="7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justify" vertical="center" wrapText="1"/>
    </xf>
    <xf numFmtId="0" fontId="6" fillId="0" borderId="7" xfId="0" applyFont="1" applyBorder="1" applyAlignment="1">
      <alignment vertical="center" wrapText="1"/>
    </xf>
    <xf numFmtId="0" fontId="3" fillId="2" borderId="7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vertical="center" wrapText="1"/>
    </xf>
    <xf numFmtId="0" fontId="0" fillId="2" borderId="7" xfId="0" applyFill="1" applyBorder="1"/>
    <xf numFmtId="0" fontId="3" fillId="3" borderId="7" xfId="0" applyFont="1" applyFill="1" applyBorder="1" applyAlignment="1">
      <alignment horizontal="right" vertical="center" wrapText="1"/>
    </xf>
    <xf numFmtId="0" fontId="3" fillId="3" borderId="7" xfId="0" applyFont="1" applyFill="1" applyBorder="1" applyAlignment="1">
      <alignment vertical="center" wrapText="1"/>
    </xf>
    <xf numFmtId="0" fontId="0" fillId="3" borderId="7" xfId="0" applyFill="1" applyBorder="1"/>
    <xf numFmtId="0" fontId="3" fillId="4" borderId="7" xfId="0" applyFont="1" applyFill="1" applyBorder="1" applyAlignment="1">
      <alignment vertical="center" wrapText="1"/>
    </xf>
    <xf numFmtId="0" fontId="3" fillId="5" borderId="7" xfId="0" applyFont="1" applyFill="1" applyBorder="1" applyAlignment="1">
      <alignment horizontal="right" vertical="center" wrapText="1"/>
    </xf>
    <xf numFmtId="0" fontId="3" fillId="5" borderId="7" xfId="0" applyFont="1" applyFill="1" applyBorder="1" applyAlignment="1">
      <alignment vertical="center" wrapText="1"/>
    </xf>
    <xf numFmtId="0" fontId="0" fillId="5" borderId="7" xfId="0" applyFill="1" applyBorder="1"/>
    <xf numFmtId="0" fontId="3" fillId="6" borderId="7" xfId="0" applyFont="1" applyFill="1" applyBorder="1" applyAlignment="1">
      <alignment horizontal="right" vertical="center" wrapText="1"/>
    </xf>
    <xf numFmtId="0" fontId="3" fillId="6" borderId="7" xfId="0" applyFont="1" applyFill="1" applyBorder="1" applyAlignment="1">
      <alignment vertical="center" wrapText="1"/>
    </xf>
    <xf numFmtId="0" fontId="0" fillId="6" borderId="7" xfId="0" applyFill="1" applyBorder="1"/>
    <xf numFmtId="0" fontId="3" fillId="7" borderId="7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6" fillId="2" borderId="7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5" borderId="7" xfId="0" applyFont="1" applyFill="1" applyBorder="1" applyAlignment="1">
      <alignment horizontal="center" vertical="center" wrapText="1"/>
    </xf>
    <xf numFmtId="0" fontId="6" fillId="6" borderId="7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right" vertical="center" wrapText="1"/>
    </xf>
    <xf numFmtId="0" fontId="7" fillId="3" borderId="7" xfId="0" applyFont="1" applyFill="1" applyBorder="1" applyAlignment="1">
      <alignment vertical="center" wrapText="1"/>
    </xf>
    <xf numFmtId="0" fontId="8" fillId="3" borderId="7" xfId="0" applyFont="1" applyFill="1" applyBorder="1"/>
    <xf numFmtId="0" fontId="7" fillId="7" borderId="7" xfId="0" applyFont="1" applyFill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0" fillId="5" borderId="0" xfId="0" applyFill="1"/>
    <xf numFmtId="0" fontId="1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0" fillId="0" borderId="7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1</xdr:row>
      <xdr:rowOff>0</xdr:rowOff>
    </xdr:from>
    <xdr:to>
      <xdr:col>30</xdr:col>
      <xdr:colOff>199086</xdr:colOff>
      <xdr:row>3</xdr:row>
      <xdr:rowOff>221430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DB01239-2D6E-4989-B1F4-EC6EF6ED37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42320" y="190500"/>
          <a:ext cx="7514286" cy="7523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1</xdr:row>
      <xdr:rowOff>0</xdr:rowOff>
    </xdr:from>
    <xdr:to>
      <xdr:col>30</xdr:col>
      <xdr:colOff>199085</xdr:colOff>
      <xdr:row>4</xdr:row>
      <xdr:rowOff>35947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C902F83-8C2C-4ED4-B571-69EE579D4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42320" y="190500"/>
          <a:ext cx="7514286" cy="7523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6A02C1-F6BF-43B4-BC8C-7F3784D06B2D}">
  <dimension ref="A1:Q109"/>
  <sheetViews>
    <sheetView zoomScale="82" zoomScaleNormal="82" workbookViewId="0">
      <pane ySplit="3" topLeftCell="A4" activePane="bottomLeft" state="frozen"/>
      <selection pane="bottomLeft" activeCell="S14" sqref="S14"/>
    </sheetView>
  </sheetViews>
  <sheetFormatPr defaultRowHeight="15" x14ac:dyDescent="0.25"/>
  <cols>
    <col min="1" max="1" width="10.140625" style="32" bestFit="1" customWidth="1"/>
    <col min="2" max="2" width="6.85546875" style="32" bestFit="1" customWidth="1"/>
    <col min="3" max="3" width="2.28515625" style="32" bestFit="1" customWidth="1"/>
    <col min="4" max="4" width="16.7109375" bestFit="1" customWidth="1"/>
    <col min="5" max="5" width="21" bestFit="1" customWidth="1"/>
    <col min="6" max="6" width="17.28515625" bestFit="1" customWidth="1"/>
    <col min="7" max="7" width="20.85546875" bestFit="1" customWidth="1"/>
    <col min="8" max="8" width="14.42578125" bestFit="1" customWidth="1"/>
    <col min="9" max="9" width="4.5703125" bestFit="1" customWidth="1"/>
    <col min="11" max="11" width="10.7109375" bestFit="1" customWidth="1"/>
    <col min="12" max="12" width="11.140625" bestFit="1" customWidth="1"/>
    <col min="13" max="13" width="8.28515625" bestFit="1" customWidth="1"/>
    <col min="14" max="14" width="5.5703125" bestFit="1" customWidth="1"/>
    <col min="15" max="15" width="4.7109375" bestFit="1" customWidth="1"/>
    <col min="16" max="16" width="7.140625" bestFit="1" customWidth="1"/>
    <col min="17" max="17" width="3.85546875" customWidth="1"/>
  </cols>
  <sheetData>
    <row r="1" spans="1:17" x14ac:dyDescent="0.25">
      <c r="K1" s="4" t="s">
        <v>20</v>
      </c>
      <c r="L1" s="4" t="s">
        <v>21</v>
      </c>
      <c r="M1" s="4" t="s">
        <v>22</v>
      </c>
      <c r="N1" s="4" t="s">
        <v>23</v>
      </c>
      <c r="O1" s="4" t="s">
        <v>25</v>
      </c>
      <c r="P1" s="4" t="s">
        <v>24</v>
      </c>
    </row>
    <row r="2" spans="1:17" ht="30" x14ac:dyDescent="0.25">
      <c r="B2" s="44" t="s">
        <v>0</v>
      </c>
      <c r="C2" s="44"/>
      <c r="D2" s="44"/>
      <c r="E2" s="44"/>
      <c r="F2" s="44"/>
      <c r="G2" s="44"/>
      <c r="H2" s="44"/>
      <c r="I2" s="44"/>
      <c r="J2" s="14" t="s">
        <v>1</v>
      </c>
      <c r="K2" s="15">
        <v>1</v>
      </c>
      <c r="L2" s="15">
        <v>2</v>
      </c>
      <c r="M2" s="15">
        <v>3</v>
      </c>
      <c r="N2" s="15">
        <v>4</v>
      </c>
      <c r="O2" s="15">
        <v>5</v>
      </c>
      <c r="P2" s="15">
        <v>6</v>
      </c>
      <c r="Q2" s="16" t="s">
        <v>2</v>
      </c>
    </row>
    <row r="3" spans="1:17" x14ac:dyDescent="0.25">
      <c r="B3" s="45" t="s">
        <v>3</v>
      </c>
      <c r="C3" s="45"/>
      <c r="D3" s="45"/>
      <c r="E3" s="45"/>
      <c r="F3" s="45"/>
      <c r="G3" s="45"/>
      <c r="H3" s="45"/>
      <c r="I3" s="45"/>
      <c r="J3" s="17"/>
      <c r="K3" s="15">
        <v>11</v>
      </c>
      <c r="L3" s="15">
        <v>22</v>
      </c>
      <c r="M3" s="15">
        <v>33</v>
      </c>
      <c r="N3" s="15">
        <v>44</v>
      </c>
      <c r="O3" s="15">
        <v>55</v>
      </c>
      <c r="P3" s="15">
        <v>66</v>
      </c>
      <c r="Q3" s="17" t="s">
        <v>4</v>
      </c>
    </row>
    <row r="4" spans="1:17" ht="25.5" x14ac:dyDescent="0.25">
      <c r="A4" s="7" t="s">
        <v>17</v>
      </c>
      <c r="B4" s="15"/>
      <c r="C4" s="15"/>
      <c r="D4" s="16" t="s">
        <v>6</v>
      </c>
      <c r="E4" s="17" t="s">
        <v>7</v>
      </c>
      <c r="F4" s="17" t="s">
        <v>8</v>
      </c>
      <c r="G4" s="17" t="s">
        <v>9</v>
      </c>
      <c r="H4" s="17" t="s">
        <v>10</v>
      </c>
      <c r="I4" s="17" t="s">
        <v>11</v>
      </c>
      <c r="J4" s="17" t="s">
        <v>222</v>
      </c>
      <c r="K4" s="17"/>
      <c r="L4" s="17"/>
      <c r="M4" s="17"/>
      <c r="N4" s="17"/>
      <c r="O4" s="17"/>
      <c r="P4" s="17"/>
      <c r="Q4" s="17"/>
    </row>
    <row r="5" spans="1:17" x14ac:dyDescent="0.25">
      <c r="A5" s="43" t="s">
        <v>18</v>
      </c>
      <c r="B5" s="33" t="s">
        <v>12</v>
      </c>
      <c r="C5" s="33" t="s">
        <v>13</v>
      </c>
      <c r="D5" s="19" t="s">
        <v>70</v>
      </c>
      <c r="E5" s="19" t="s">
        <v>36</v>
      </c>
      <c r="F5" s="19" t="s">
        <v>37</v>
      </c>
      <c r="G5" s="19"/>
      <c r="H5" s="19"/>
      <c r="I5" s="19"/>
      <c r="J5" s="19"/>
      <c r="K5" s="19"/>
      <c r="L5" s="19"/>
      <c r="M5" s="19"/>
      <c r="N5" s="19"/>
      <c r="O5" s="19"/>
      <c r="P5" s="19"/>
      <c r="Q5" s="19">
        <f t="shared" ref="Q5:Q6" si="0">SUM(K5:P5)</f>
        <v>0</v>
      </c>
    </row>
    <row r="6" spans="1:17" x14ac:dyDescent="0.25">
      <c r="A6" s="43"/>
      <c r="B6" s="33" t="s">
        <v>14</v>
      </c>
      <c r="C6" s="33" t="s">
        <v>13</v>
      </c>
      <c r="D6" s="19" t="s">
        <v>26</v>
      </c>
      <c r="E6" s="19" t="s">
        <v>35</v>
      </c>
      <c r="F6" s="19" t="s">
        <v>22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>
        <f t="shared" si="0"/>
        <v>0</v>
      </c>
    </row>
    <row r="7" spans="1:17" x14ac:dyDescent="0.25">
      <c r="A7" s="43"/>
      <c r="B7" s="33" t="s">
        <v>15</v>
      </c>
      <c r="C7" s="33" t="s">
        <v>13</v>
      </c>
      <c r="D7" s="19">
        <v>66.599999999999994</v>
      </c>
      <c r="E7" s="19">
        <v>74.400000000000006</v>
      </c>
      <c r="F7" s="19">
        <v>81.8</v>
      </c>
      <c r="G7" s="19"/>
      <c r="H7" s="19"/>
      <c r="I7" s="19"/>
      <c r="J7" s="19"/>
      <c r="K7" s="24">
        <v>7</v>
      </c>
      <c r="L7" s="24"/>
      <c r="M7" s="24">
        <v>6</v>
      </c>
      <c r="N7" s="24"/>
      <c r="O7" s="24"/>
      <c r="P7" s="24">
        <v>9</v>
      </c>
      <c r="Q7" s="19">
        <f>SUM(K7:P7)</f>
        <v>22</v>
      </c>
    </row>
    <row r="8" spans="1:17" x14ac:dyDescent="0.25">
      <c r="A8" s="43"/>
      <c r="B8" s="34" t="s">
        <v>12</v>
      </c>
      <c r="C8" s="34" t="s">
        <v>16</v>
      </c>
      <c r="D8" s="22" t="s">
        <v>38</v>
      </c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>
        <f t="shared" ref="Q8:Q71" si="1">SUM(K8:P8)</f>
        <v>0</v>
      </c>
    </row>
    <row r="9" spans="1:17" x14ac:dyDescent="0.25">
      <c r="A9" s="43"/>
      <c r="B9" s="34" t="s">
        <v>14</v>
      </c>
      <c r="C9" s="34" t="s">
        <v>16</v>
      </c>
      <c r="D9" s="22" t="s">
        <v>22</v>
      </c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>
        <f t="shared" si="1"/>
        <v>0</v>
      </c>
    </row>
    <row r="10" spans="1:17" x14ac:dyDescent="0.25">
      <c r="A10" s="43"/>
      <c r="B10" s="34" t="s">
        <v>15</v>
      </c>
      <c r="C10" s="34" t="s">
        <v>16</v>
      </c>
      <c r="D10" s="22">
        <v>82.2</v>
      </c>
      <c r="E10" s="22"/>
      <c r="F10" s="22"/>
      <c r="G10" s="23"/>
      <c r="H10" s="22"/>
      <c r="I10" s="22"/>
      <c r="J10" s="22"/>
      <c r="K10" s="24">
        <v>7</v>
      </c>
      <c r="L10" s="24"/>
      <c r="M10" s="24"/>
      <c r="N10" s="24"/>
      <c r="O10" s="24"/>
      <c r="P10" s="24"/>
      <c r="Q10" s="22">
        <f t="shared" si="1"/>
        <v>7</v>
      </c>
    </row>
    <row r="11" spans="1:17" x14ac:dyDescent="0.25">
      <c r="A11" s="43" t="s">
        <v>19</v>
      </c>
      <c r="B11" s="35" t="s">
        <v>12</v>
      </c>
      <c r="C11" s="35" t="s">
        <v>13</v>
      </c>
      <c r="D11" s="26" t="s">
        <v>28</v>
      </c>
      <c r="E11" s="26" t="s">
        <v>27</v>
      </c>
      <c r="F11" s="26" t="s">
        <v>29</v>
      </c>
      <c r="G11" s="26"/>
      <c r="H11" s="27"/>
      <c r="I11" s="26"/>
      <c r="J11" s="26"/>
      <c r="K11" s="26"/>
      <c r="L11" s="26"/>
      <c r="M11" s="26"/>
      <c r="N11" s="26"/>
      <c r="O11" s="26"/>
      <c r="P11" s="26"/>
      <c r="Q11" s="26">
        <f t="shared" si="1"/>
        <v>0</v>
      </c>
    </row>
    <row r="12" spans="1:17" x14ac:dyDescent="0.25">
      <c r="A12" s="43"/>
      <c r="B12" s="35" t="s">
        <v>14</v>
      </c>
      <c r="C12" s="35" t="s">
        <v>13</v>
      </c>
      <c r="D12" s="26" t="s">
        <v>25</v>
      </c>
      <c r="E12" s="26" t="s">
        <v>26</v>
      </c>
      <c r="F12" s="26" t="s">
        <v>22</v>
      </c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>
        <f t="shared" si="1"/>
        <v>0</v>
      </c>
    </row>
    <row r="13" spans="1:17" x14ac:dyDescent="0.25">
      <c r="A13" s="43"/>
      <c r="B13" s="35" t="s">
        <v>15</v>
      </c>
      <c r="C13" s="35" t="s">
        <v>13</v>
      </c>
      <c r="D13" s="26">
        <v>56.2</v>
      </c>
      <c r="E13" s="26">
        <v>61.4</v>
      </c>
      <c r="F13" s="26">
        <v>71.5</v>
      </c>
      <c r="G13" s="26"/>
      <c r="H13" s="26"/>
      <c r="I13" s="26"/>
      <c r="J13" s="26"/>
      <c r="K13" s="31"/>
      <c r="L13" s="31"/>
      <c r="M13" s="31">
        <v>6</v>
      </c>
      <c r="N13" s="31"/>
      <c r="O13" s="31">
        <v>9</v>
      </c>
      <c r="P13" s="31">
        <v>7</v>
      </c>
      <c r="Q13" s="26">
        <f t="shared" si="1"/>
        <v>22</v>
      </c>
    </row>
    <row r="14" spans="1:17" x14ac:dyDescent="0.25">
      <c r="A14" s="43"/>
      <c r="B14" s="36" t="s">
        <v>12</v>
      </c>
      <c r="C14" s="36" t="s">
        <v>16</v>
      </c>
      <c r="D14" s="29" t="s">
        <v>30</v>
      </c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>
        <f t="shared" si="1"/>
        <v>0</v>
      </c>
    </row>
    <row r="15" spans="1:17" x14ac:dyDescent="0.25">
      <c r="A15" s="43"/>
      <c r="B15" s="36" t="s">
        <v>14</v>
      </c>
      <c r="C15" s="36" t="s">
        <v>16</v>
      </c>
      <c r="D15" s="29" t="s">
        <v>22</v>
      </c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>
        <f t="shared" si="1"/>
        <v>0</v>
      </c>
    </row>
    <row r="16" spans="1:17" x14ac:dyDescent="0.25">
      <c r="A16" s="43"/>
      <c r="B16" s="36" t="s">
        <v>15</v>
      </c>
      <c r="C16" s="36" t="s">
        <v>16</v>
      </c>
      <c r="D16" s="29">
        <v>73.3</v>
      </c>
      <c r="E16" s="29"/>
      <c r="F16" s="29"/>
      <c r="G16" s="30"/>
      <c r="H16" s="29"/>
      <c r="I16" s="29"/>
      <c r="J16" s="29"/>
      <c r="K16" s="31"/>
      <c r="L16" s="31"/>
      <c r="M16" s="31">
        <v>7</v>
      </c>
      <c r="N16" s="31"/>
      <c r="O16" s="31"/>
      <c r="P16" s="31"/>
      <c r="Q16" s="29">
        <f t="shared" si="1"/>
        <v>7</v>
      </c>
    </row>
    <row r="17" spans="1:17" x14ac:dyDescent="0.25">
      <c r="A17" s="43" t="s">
        <v>31</v>
      </c>
      <c r="B17" s="33" t="s">
        <v>12</v>
      </c>
      <c r="C17" s="33" t="s">
        <v>13</v>
      </c>
      <c r="D17" s="19" t="s">
        <v>56</v>
      </c>
      <c r="E17" s="19" t="s">
        <v>57</v>
      </c>
      <c r="F17" s="19" t="s">
        <v>68</v>
      </c>
      <c r="G17" s="19" t="s">
        <v>58</v>
      </c>
      <c r="H17" s="19"/>
      <c r="I17" s="19"/>
      <c r="J17" s="19"/>
      <c r="K17" s="19"/>
      <c r="L17" s="19"/>
      <c r="M17" s="19"/>
      <c r="N17" s="19"/>
      <c r="O17" s="19"/>
      <c r="P17" s="19"/>
      <c r="Q17" s="19">
        <f t="shared" si="1"/>
        <v>0</v>
      </c>
    </row>
    <row r="18" spans="1:17" x14ac:dyDescent="0.25">
      <c r="A18" s="43"/>
      <c r="B18" s="33" t="s">
        <v>14</v>
      </c>
      <c r="C18" s="33" t="s">
        <v>13</v>
      </c>
      <c r="D18" s="19" t="s">
        <v>22</v>
      </c>
      <c r="E18" s="19" t="s">
        <v>35</v>
      </c>
      <c r="F18" s="19" t="s">
        <v>25</v>
      </c>
      <c r="G18" s="19" t="s">
        <v>26</v>
      </c>
      <c r="H18" s="19"/>
      <c r="I18" s="19"/>
      <c r="J18" s="19"/>
      <c r="K18" s="19"/>
      <c r="L18" s="19"/>
      <c r="M18" s="19"/>
      <c r="N18" s="19"/>
      <c r="O18" s="19"/>
      <c r="P18" s="19"/>
      <c r="Q18" s="19">
        <f t="shared" si="1"/>
        <v>0</v>
      </c>
    </row>
    <row r="19" spans="1:17" x14ac:dyDescent="0.25">
      <c r="A19" s="43"/>
      <c r="B19" s="33" t="s">
        <v>15</v>
      </c>
      <c r="C19" s="33" t="s">
        <v>13</v>
      </c>
      <c r="D19" s="19" t="s">
        <v>39</v>
      </c>
      <c r="E19" s="19" t="s">
        <v>40</v>
      </c>
      <c r="F19" s="19" t="s">
        <v>41</v>
      </c>
      <c r="G19" s="19" t="s">
        <v>42</v>
      </c>
      <c r="H19" s="19"/>
      <c r="I19" s="19"/>
      <c r="J19" s="19"/>
      <c r="K19" s="31">
        <v>7</v>
      </c>
      <c r="L19" s="31"/>
      <c r="M19" s="31">
        <v>9</v>
      </c>
      <c r="N19" s="31"/>
      <c r="O19" s="31">
        <v>6</v>
      </c>
      <c r="P19" s="31">
        <v>5</v>
      </c>
      <c r="Q19" s="19">
        <f t="shared" si="1"/>
        <v>27</v>
      </c>
    </row>
    <row r="20" spans="1:17" x14ac:dyDescent="0.25">
      <c r="A20" s="43"/>
      <c r="B20" s="34" t="s">
        <v>12</v>
      </c>
      <c r="C20" s="34" t="s">
        <v>16</v>
      </c>
      <c r="D20" s="22" t="s">
        <v>69</v>
      </c>
      <c r="E20" s="22" t="s">
        <v>36</v>
      </c>
      <c r="F20" s="22" t="s">
        <v>59</v>
      </c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>
        <f t="shared" si="1"/>
        <v>0</v>
      </c>
    </row>
    <row r="21" spans="1:17" x14ac:dyDescent="0.25">
      <c r="A21" s="43"/>
      <c r="B21" s="34" t="s">
        <v>14</v>
      </c>
      <c r="C21" s="34" t="s">
        <v>16</v>
      </c>
      <c r="D21" s="22" t="s">
        <v>25</v>
      </c>
      <c r="E21" s="22" t="s">
        <v>35</v>
      </c>
      <c r="F21" s="22" t="s">
        <v>26</v>
      </c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>
        <f t="shared" si="1"/>
        <v>0</v>
      </c>
    </row>
    <row r="22" spans="1:17" x14ac:dyDescent="0.25">
      <c r="A22" s="43"/>
      <c r="B22" s="34" t="s">
        <v>15</v>
      </c>
      <c r="C22" s="34" t="s">
        <v>16</v>
      </c>
      <c r="D22" s="22" t="s">
        <v>43</v>
      </c>
      <c r="E22" s="22" t="s">
        <v>44</v>
      </c>
      <c r="F22" s="22" t="s">
        <v>45</v>
      </c>
      <c r="G22" s="22"/>
      <c r="H22" s="22"/>
      <c r="I22" s="22"/>
      <c r="J22" s="22"/>
      <c r="K22" s="31">
        <v>5</v>
      </c>
      <c r="L22" s="31"/>
      <c r="M22" s="31"/>
      <c r="N22" s="31"/>
      <c r="O22" s="31">
        <v>7</v>
      </c>
      <c r="P22" s="31">
        <v>4</v>
      </c>
      <c r="Q22" s="22">
        <f t="shared" si="1"/>
        <v>16</v>
      </c>
    </row>
    <row r="23" spans="1:17" x14ac:dyDescent="0.25">
      <c r="A23" s="43" t="s">
        <v>32</v>
      </c>
      <c r="B23" s="35" t="s">
        <v>12</v>
      </c>
      <c r="C23" s="35" t="s">
        <v>13</v>
      </c>
      <c r="D23" s="26" t="s">
        <v>82</v>
      </c>
      <c r="E23" s="26" t="s">
        <v>64</v>
      </c>
      <c r="F23" s="26" t="s">
        <v>61</v>
      </c>
      <c r="G23" s="26" t="s">
        <v>62</v>
      </c>
      <c r="H23" s="26" t="s">
        <v>66</v>
      </c>
      <c r="I23" s="26"/>
      <c r="J23" s="26"/>
      <c r="K23" s="26"/>
      <c r="L23" s="26"/>
      <c r="M23" s="26"/>
      <c r="N23" s="26"/>
      <c r="O23" s="26"/>
      <c r="P23" s="26"/>
      <c r="Q23" s="26">
        <f t="shared" si="1"/>
        <v>0</v>
      </c>
    </row>
    <row r="24" spans="1:17" x14ac:dyDescent="0.25">
      <c r="A24" s="43"/>
      <c r="B24" s="35" t="s">
        <v>14</v>
      </c>
      <c r="C24" s="35" t="s">
        <v>13</v>
      </c>
      <c r="D24" s="26" t="s">
        <v>23</v>
      </c>
      <c r="E24" s="26" t="s">
        <v>26</v>
      </c>
      <c r="F24" s="26" t="s">
        <v>22</v>
      </c>
      <c r="G24" s="26" t="s">
        <v>46</v>
      </c>
      <c r="H24" s="26" t="s">
        <v>25</v>
      </c>
      <c r="I24" s="26"/>
      <c r="J24" s="26"/>
      <c r="K24" s="26"/>
      <c r="L24" s="26"/>
      <c r="M24" s="26"/>
      <c r="N24" s="26"/>
      <c r="O24" s="26"/>
      <c r="P24" s="26"/>
      <c r="Q24" s="26">
        <f t="shared" si="1"/>
        <v>0</v>
      </c>
    </row>
    <row r="25" spans="1:17" x14ac:dyDescent="0.25">
      <c r="A25" s="43"/>
      <c r="B25" s="35" t="s">
        <v>15</v>
      </c>
      <c r="C25" s="35" t="s">
        <v>13</v>
      </c>
      <c r="D25" s="26" t="s">
        <v>47</v>
      </c>
      <c r="E25" s="26" t="s">
        <v>48</v>
      </c>
      <c r="F25" s="26" t="s">
        <v>49</v>
      </c>
      <c r="G25" s="26" t="s">
        <v>50</v>
      </c>
      <c r="H25" s="26" t="s">
        <v>51</v>
      </c>
      <c r="I25" s="26"/>
      <c r="J25" s="26"/>
      <c r="K25" s="31">
        <v>5</v>
      </c>
      <c r="L25" s="31"/>
      <c r="M25" s="31">
        <v>6</v>
      </c>
      <c r="N25" s="31">
        <v>9</v>
      </c>
      <c r="O25" s="31">
        <v>4</v>
      </c>
      <c r="P25" s="31">
        <v>7</v>
      </c>
      <c r="Q25" s="26">
        <f t="shared" si="1"/>
        <v>31</v>
      </c>
    </row>
    <row r="26" spans="1:17" x14ac:dyDescent="0.25">
      <c r="A26" s="43"/>
      <c r="B26" s="36" t="s">
        <v>12</v>
      </c>
      <c r="C26" s="36" t="s">
        <v>16</v>
      </c>
      <c r="D26" s="29" t="s">
        <v>63</v>
      </c>
      <c r="E26" s="29" t="s">
        <v>60</v>
      </c>
      <c r="F26" s="29" t="s">
        <v>67</v>
      </c>
      <c r="G26" s="29" t="s">
        <v>65</v>
      </c>
      <c r="H26" s="29"/>
      <c r="I26" s="29"/>
      <c r="J26" s="29"/>
      <c r="K26" s="29"/>
      <c r="L26" s="29"/>
      <c r="M26" s="29"/>
      <c r="N26" s="29"/>
      <c r="O26" s="29"/>
      <c r="P26" s="29"/>
      <c r="Q26" s="29">
        <f t="shared" si="1"/>
        <v>0</v>
      </c>
    </row>
    <row r="27" spans="1:17" x14ac:dyDescent="0.25">
      <c r="A27" s="43"/>
      <c r="B27" s="36" t="s">
        <v>14</v>
      </c>
      <c r="C27" s="36" t="s">
        <v>16</v>
      </c>
      <c r="D27" s="29" t="s">
        <v>46</v>
      </c>
      <c r="E27" s="29" t="s">
        <v>23</v>
      </c>
      <c r="F27" s="29" t="s">
        <v>25</v>
      </c>
      <c r="G27" s="29" t="s">
        <v>24</v>
      </c>
      <c r="H27" s="29"/>
      <c r="I27" s="29"/>
      <c r="J27" s="29"/>
      <c r="K27" s="29"/>
      <c r="L27" s="29"/>
      <c r="M27" s="29"/>
      <c r="N27" s="29"/>
      <c r="O27" s="29"/>
      <c r="P27" s="29"/>
      <c r="Q27" s="29">
        <f t="shared" si="1"/>
        <v>0</v>
      </c>
    </row>
    <row r="28" spans="1:17" x14ac:dyDescent="0.25">
      <c r="A28" s="43"/>
      <c r="B28" s="36" t="s">
        <v>15</v>
      </c>
      <c r="C28" s="36" t="s">
        <v>16</v>
      </c>
      <c r="D28" s="29" t="s">
        <v>52</v>
      </c>
      <c r="E28" s="29" t="s">
        <v>53</v>
      </c>
      <c r="F28" s="29" t="s">
        <v>54</v>
      </c>
      <c r="G28" s="29" t="s">
        <v>55</v>
      </c>
      <c r="H28" s="29"/>
      <c r="I28" s="29"/>
      <c r="J28" s="29"/>
      <c r="K28" s="31">
        <v>7</v>
      </c>
      <c r="L28" s="31"/>
      <c r="M28" s="31"/>
      <c r="N28" s="31">
        <v>5</v>
      </c>
      <c r="O28" s="31">
        <v>4</v>
      </c>
      <c r="P28" s="31">
        <v>3</v>
      </c>
      <c r="Q28" s="29">
        <f t="shared" si="1"/>
        <v>19</v>
      </c>
    </row>
    <row r="29" spans="1:17" x14ac:dyDescent="0.25">
      <c r="A29" s="43" t="s">
        <v>33</v>
      </c>
      <c r="B29" s="33" t="s">
        <v>12</v>
      </c>
      <c r="C29" s="33" t="s">
        <v>13</v>
      </c>
      <c r="D29" s="19" t="s">
        <v>86</v>
      </c>
      <c r="E29" s="19" t="s">
        <v>87</v>
      </c>
      <c r="F29" s="19" t="s">
        <v>84</v>
      </c>
      <c r="G29" s="19" t="s">
        <v>89</v>
      </c>
      <c r="H29" s="19" t="s">
        <v>83</v>
      </c>
      <c r="I29" s="19"/>
      <c r="J29" s="31">
        <v>0</v>
      </c>
      <c r="K29" s="19"/>
      <c r="L29" s="19"/>
      <c r="M29" s="19"/>
      <c r="N29" s="19"/>
      <c r="O29" s="19"/>
      <c r="P29" s="19"/>
      <c r="Q29" s="19">
        <f t="shared" si="1"/>
        <v>0</v>
      </c>
    </row>
    <row r="30" spans="1:17" x14ac:dyDescent="0.25">
      <c r="A30" s="43"/>
      <c r="B30" s="33" t="s">
        <v>14</v>
      </c>
      <c r="C30" s="33" t="s">
        <v>13</v>
      </c>
      <c r="D30" s="19" t="s">
        <v>26</v>
      </c>
      <c r="E30" s="19" t="s">
        <v>46</v>
      </c>
      <c r="F30" s="19" t="s">
        <v>22</v>
      </c>
      <c r="G30" s="19" t="s">
        <v>25</v>
      </c>
      <c r="H30" s="19" t="s">
        <v>23</v>
      </c>
      <c r="I30" s="19"/>
      <c r="J30" s="19"/>
      <c r="K30" s="19"/>
      <c r="L30" s="19"/>
      <c r="M30" s="19"/>
      <c r="N30" s="19"/>
      <c r="O30" s="19"/>
      <c r="P30" s="19"/>
      <c r="Q30" s="19">
        <f t="shared" si="1"/>
        <v>0</v>
      </c>
    </row>
    <row r="31" spans="1:17" x14ac:dyDescent="0.25">
      <c r="A31" s="43"/>
      <c r="B31" s="33" t="s">
        <v>15</v>
      </c>
      <c r="C31" s="33" t="s">
        <v>13</v>
      </c>
      <c r="D31" s="19">
        <v>26</v>
      </c>
      <c r="E31" s="19">
        <v>27.6</v>
      </c>
      <c r="F31" s="19">
        <v>27.9</v>
      </c>
      <c r="G31" s="19">
        <v>28</v>
      </c>
      <c r="H31" s="19">
        <v>30.2</v>
      </c>
      <c r="I31" s="19"/>
      <c r="J31" s="19"/>
      <c r="K31" s="31">
        <v>7</v>
      </c>
      <c r="L31" s="31"/>
      <c r="M31" s="31">
        <v>6</v>
      </c>
      <c r="N31" s="31">
        <v>4</v>
      </c>
      <c r="O31" s="31">
        <v>5</v>
      </c>
      <c r="P31" s="31">
        <v>9</v>
      </c>
      <c r="Q31" s="19">
        <f t="shared" si="1"/>
        <v>31</v>
      </c>
    </row>
    <row r="32" spans="1:17" x14ac:dyDescent="0.25">
      <c r="A32" s="43"/>
      <c r="B32" s="34" t="s">
        <v>12</v>
      </c>
      <c r="C32" s="34" t="s">
        <v>16</v>
      </c>
      <c r="D32" s="22" t="s">
        <v>88</v>
      </c>
      <c r="E32" s="22" t="s">
        <v>90</v>
      </c>
      <c r="F32" s="22" t="s">
        <v>85</v>
      </c>
      <c r="G32" s="22"/>
      <c r="H32" s="22"/>
      <c r="I32" s="22"/>
      <c r="J32" s="31">
        <v>1.6</v>
      </c>
      <c r="K32" s="22"/>
      <c r="L32" s="22"/>
      <c r="M32" s="22"/>
      <c r="N32" s="22"/>
      <c r="O32" s="22"/>
      <c r="P32" s="22"/>
      <c r="Q32" s="22">
        <f t="shared" si="1"/>
        <v>0</v>
      </c>
    </row>
    <row r="33" spans="1:17" x14ac:dyDescent="0.25">
      <c r="A33" s="43"/>
      <c r="B33" s="34" t="s">
        <v>14</v>
      </c>
      <c r="C33" s="34" t="s">
        <v>16</v>
      </c>
      <c r="D33" s="22" t="s">
        <v>46</v>
      </c>
      <c r="E33" s="22" t="s">
        <v>25</v>
      </c>
      <c r="F33" s="22" t="s">
        <v>22</v>
      </c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>
        <f t="shared" si="1"/>
        <v>0</v>
      </c>
    </row>
    <row r="34" spans="1:17" x14ac:dyDescent="0.25">
      <c r="A34" s="43"/>
      <c r="B34" s="34" t="s">
        <v>15</v>
      </c>
      <c r="C34" s="34" t="s">
        <v>16</v>
      </c>
      <c r="D34" s="22">
        <v>27.3</v>
      </c>
      <c r="E34" s="22">
        <v>28.5</v>
      </c>
      <c r="F34" s="22">
        <v>30.4</v>
      </c>
      <c r="G34" s="22"/>
      <c r="H34" s="22"/>
      <c r="I34" s="22"/>
      <c r="J34" s="22"/>
      <c r="K34" s="31">
        <v>7</v>
      </c>
      <c r="L34" s="31"/>
      <c r="M34" s="31">
        <v>4</v>
      </c>
      <c r="N34" s="31"/>
      <c r="O34" s="31">
        <v>5</v>
      </c>
      <c r="P34" s="31"/>
      <c r="Q34" s="22">
        <f t="shared" si="1"/>
        <v>16</v>
      </c>
    </row>
    <row r="35" spans="1:17" x14ac:dyDescent="0.25">
      <c r="A35" s="43" t="s">
        <v>193</v>
      </c>
      <c r="B35" s="35" t="s">
        <v>12</v>
      </c>
      <c r="C35" s="35" t="s">
        <v>13</v>
      </c>
      <c r="D35" s="26" t="s">
        <v>200</v>
      </c>
      <c r="E35" s="26" t="s">
        <v>198</v>
      </c>
      <c r="F35" s="26" t="s">
        <v>194</v>
      </c>
      <c r="G35" s="26" t="s">
        <v>196</v>
      </c>
      <c r="H35" s="26"/>
      <c r="I35" s="26"/>
      <c r="J35" s="31">
        <v>-1</v>
      </c>
      <c r="K35" s="26"/>
      <c r="L35" s="26"/>
      <c r="M35" s="26"/>
      <c r="N35" s="26"/>
      <c r="O35" s="26"/>
      <c r="P35" s="26"/>
      <c r="Q35" s="26">
        <f t="shared" si="1"/>
        <v>0</v>
      </c>
    </row>
    <row r="36" spans="1:17" x14ac:dyDescent="0.25">
      <c r="A36" s="43"/>
      <c r="B36" s="35" t="s">
        <v>14</v>
      </c>
      <c r="C36" s="35" t="s">
        <v>13</v>
      </c>
      <c r="D36" s="26" t="s">
        <v>23</v>
      </c>
      <c r="E36" s="26" t="s">
        <v>25</v>
      </c>
      <c r="F36" s="26" t="s">
        <v>22</v>
      </c>
      <c r="G36" s="26" t="s">
        <v>26</v>
      </c>
      <c r="H36" s="26"/>
      <c r="I36" s="26"/>
      <c r="J36" s="26"/>
      <c r="K36" s="26"/>
      <c r="L36" s="26"/>
      <c r="M36" s="26"/>
      <c r="N36" s="26"/>
      <c r="O36" s="26"/>
      <c r="P36" s="26"/>
      <c r="Q36" s="26">
        <f t="shared" si="1"/>
        <v>0</v>
      </c>
    </row>
    <row r="37" spans="1:17" x14ac:dyDescent="0.25">
      <c r="A37" s="43"/>
      <c r="B37" s="35" t="s">
        <v>15</v>
      </c>
      <c r="C37" s="35" t="s">
        <v>13</v>
      </c>
      <c r="D37" s="26">
        <v>23.1</v>
      </c>
      <c r="E37" s="26">
        <v>24.4</v>
      </c>
      <c r="F37" s="26">
        <v>25</v>
      </c>
      <c r="G37" s="26">
        <v>25.5</v>
      </c>
      <c r="H37" s="26"/>
      <c r="I37" s="26"/>
      <c r="J37" s="26"/>
      <c r="K37" s="31"/>
      <c r="L37" s="31"/>
      <c r="M37" s="31">
        <v>6</v>
      </c>
      <c r="N37" s="31">
        <v>9</v>
      </c>
      <c r="O37" s="31">
        <v>7</v>
      </c>
      <c r="P37" s="31">
        <v>5</v>
      </c>
      <c r="Q37" s="26">
        <f t="shared" si="1"/>
        <v>27</v>
      </c>
    </row>
    <row r="38" spans="1:17" x14ac:dyDescent="0.25">
      <c r="A38" s="43"/>
      <c r="B38" s="36" t="s">
        <v>12</v>
      </c>
      <c r="C38" s="36" t="s">
        <v>16</v>
      </c>
      <c r="D38" s="29" t="s">
        <v>197</v>
      </c>
      <c r="E38" s="29" t="s">
        <v>201</v>
      </c>
      <c r="F38" s="29" t="s">
        <v>199</v>
      </c>
      <c r="G38" s="29" t="s">
        <v>195</v>
      </c>
      <c r="H38" s="29"/>
      <c r="I38" s="29"/>
      <c r="J38" s="31">
        <v>-1.6</v>
      </c>
      <c r="K38" s="29"/>
      <c r="L38" s="29"/>
      <c r="M38" s="29"/>
      <c r="N38" s="29"/>
      <c r="O38" s="29"/>
      <c r="P38" s="29"/>
      <c r="Q38" s="29">
        <f t="shared" si="1"/>
        <v>0</v>
      </c>
    </row>
    <row r="39" spans="1:17" x14ac:dyDescent="0.25">
      <c r="A39" s="43"/>
      <c r="B39" s="36" t="s">
        <v>14</v>
      </c>
      <c r="C39" s="36" t="s">
        <v>16</v>
      </c>
      <c r="D39" s="29" t="s">
        <v>26</v>
      </c>
      <c r="E39" s="29" t="s">
        <v>23</v>
      </c>
      <c r="F39" s="29" t="s">
        <v>25</v>
      </c>
      <c r="G39" s="29" t="s">
        <v>22</v>
      </c>
      <c r="H39" s="29"/>
      <c r="I39" s="29"/>
      <c r="J39" s="29"/>
      <c r="K39" s="29"/>
      <c r="L39" s="29"/>
      <c r="M39" s="29"/>
      <c r="N39" s="29"/>
      <c r="O39" s="29"/>
      <c r="P39" s="29"/>
      <c r="Q39" s="29">
        <f t="shared" si="1"/>
        <v>0</v>
      </c>
    </row>
    <row r="40" spans="1:17" x14ac:dyDescent="0.25">
      <c r="A40" s="43"/>
      <c r="B40" s="36" t="s">
        <v>15</v>
      </c>
      <c r="C40" s="36" t="s">
        <v>16</v>
      </c>
      <c r="D40" s="29">
        <v>24.3</v>
      </c>
      <c r="E40" s="29">
        <v>25</v>
      </c>
      <c r="F40" s="29">
        <v>25</v>
      </c>
      <c r="G40" s="29">
        <v>25.7</v>
      </c>
      <c r="H40" s="29"/>
      <c r="I40" s="29"/>
      <c r="J40" s="29"/>
      <c r="K40" s="31"/>
      <c r="L40" s="31"/>
      <c r="M40" s="31">
        <v>3</v>
      </c>
      <c r="N40" s="31">
        <v>5</v>
      </c>
      <c r="O40" s="31">
        <v>4</v>
      </c>
      <c r="P40" s="31">
        <v>7</v>
      </c>
      <c r="Q40" s="29">
        <f t="shared" si="1"/>
        <v>19</v>
      </c>
    </row>
    <row r="41" spans="1:17" x14ac:dyDescent="0.25">
      <c r="A41" s="43" t="s">
        <v>105</v>
      </c>
      <c r="B41" s="33" t="s">
        <v>12</v>
      </c>
      <c r="C41" s="33" t="s">
        <v>13</v>
      </c>
      <c r="D41" s="19" t="s">
        <v>84</v>
      </c>
      <c r="E41" s="19"/>
      <c r="F41" s="19"/>
      <c r="G41" s="19"/>
      <c r="H41" s="19"/>
      <c r="I41" s="19"/>
      <c r="J41" s="31">
        <v>0</v>
      </c>
      <c r="K41" s="19"/>
      <c r="L41" s="19"/>
      <c r="M41" s="19"/>
      <c r="N41" s="19"/>
      <c r="O41" s="19"/>
      <c r="P41" s="19"/>
      <c r="Q41" s="19">
        <f t="shared" si="1"/>
        <v>0</v>
      </c>
    </row>
    <row r="42" spans="1:17" x14ac:dyDescent="0.25">
      <c r="A42" s="43"/>
      <c r="B42" s="33" t="s">
        <v>14</v>
      </c>
      <c r="C42" s="33" t="s">
        <v>13</v>
      </c>
      <c r="D42" s="19" t="s">
        <v>22</v>
      </c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>
        <f t="shared" si="1"/>
        <v>0</v>
      </c>
    </row>
    <row r="43" spans="1:17" x14ac:dyDescent="0.25">
      <c r="A43" s="43"/>
      <c r="B43" s="33" t="s">
        <v>15</v>
      </c>
      <c r="C43" s="33" t="s">
        <v>13</v>
      </c>
      <c r="D43" s="19">
        <v>19.600000000000001</v>
      </c>
      <c r="E43" s="19"/>
      <c r="F43" s="19"/>
      <c r="G43" s="19"/>
      <c r="H43" s="19"/>
      <c r="I43" s="19"/>
      <c r="J43" s="19"/>
      <c r="K43" s="31"/>
      <c r="L43" s="31"/>
      <c r="M43" s="31">
        <v>9</v>
      </c>
      <c r="N43" s="31"/>
      <c r="O43" s="31"/>
      <c r="P43" s="31"/>
      <c r="Q43" s="19">
        <f t="shared" si="1"/>
        <v>9</v>
      </c>
    </row>
    <row r="44" spans="1:17" x14ac:dyDescent="0.25">
      <c r="A44" s="43"/>
      <c r="B44" s="34" t="s">
        <v>12</v>
      </c>
      <c r="C44" s="34" t="s">
        <v>16</v>
      </c>
      <c r="D44" s="22" t="s">
        <v>107</v>
      </c>
      <c r="E44" s="22"/>
      <c r="F44" s="22"/>
      <c r="G44" s="22"/>
      <c r="H44" s="22"/>
      <c r="I44" s="22"/>
      <c r="J44" s="31">
        <v>0</v>
      </c>
      <c r="K44" s="22"/>
      <c r="L44" s="22"/>
      <c r="M44" s="22"/>
      <c r="N44" s="22"/>
      <c r="O44" s="22"/>
      <c r="P44" s="22"/>
      <c r="Q44" s="22">
        <f t="shared" si="1"/>
        <v>0</v>
      </c>
    </row>
    <row r="45" spans="1:17" x14ac:dyDescent="0.25">
      <c r="A45" s="43"/>
      <c r="B45" s="34" t="s">
        <v>14</v>
      </c>
      <c r="C45" s="34" t="s">
        <v>16</v>
      </c>
      <c r="D45" s="23" t="s">
        <v>22</v>
      </c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>
        <f t="shared" si="1"/>
        <v>0</v>
      </c>
    </row>
    <row r="46" spans="1:17" x14ac:dyDescent="0.25">
      <c r="A46" s="43"/>
      <c r="B46" s="34" t="s">
        <v>15</v>
      </c>
      <c r="C46" s="34" t="s">
        <v>16</v>
      </c>
      <c r="D46" s="22">
        <v>19.600000000000001</v>
      </c>
      <c r="E46" s="22"/>
      <c r="F46" s="22"/>
      <c r="G46" s="22"/>
      <c r="H46" s="22"/>
      <c r="I46" s="22"/>
      <c r="J46" s="22"/>
      <c r="K46" s="31"/>
      <c r="L46" s="31"/>
      <c r="M46" s="31">
        <v>7</v>
      </c>
      <c r="N46" s="31"/>
      <c r="O46" s="31"/>
      <c r="P46" s="31"/>
      <c r="Q46" s="22">
        <f t="shared" si="1"/>
        <v>7</v>
      </c>
    </row>
    <row r="47" spans="1:17" x14ac:dyDescent="0.25">
      <c r="A47" s="43" t="s">
        <v>106</v>
      </c>
      <c r="B47" s="35" t="s">
        <v>12</v>
      </c>
      <c r="C47" s="35" t="s">
        <v>13</v>
      </c>
      <c r="D47" s="26" t="s">
        <v>110</v>
      </c>
      <c r="E47" s="26" t="s">
        <v>108</v>
      </c>
      <c r="F47" s="26"/>
      <c r="G47" s="26"/>
      <c r="H47" s="26"/>
      <c r="I47" s="26"/>
      <c r="J47" s="31">
        <v>-0.3</v>
      </c>
      <c r="K47" s="26"/>
      <c r="L47" s="26"/>
      <c r="M47" s="26"/>
      <c r="N47" s="26"/>
      <c r="O47" s="26"/>
      <c r="P47" s="26"/>
      <c r="Q47" s="26">
        <f t="shared" si="1"/>
        <v>0</v>
      </c>
    </row>
    <row r="48" spans="1:17" x14ac:dyDescent="0.25">
      <c r="A48" s="43"/>
      <c r="B48" s="35" t="s">
        <v>14</v>
      </c>
      <c r="C48" s="35" t="s">
        <v>13</v>
      </c>
      <c r="D48" s="26" t="s">
        <v>26</v>
      </c>
      <c r="E48" s="26" t="s">
        <v>22</v>
      </c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26">
        <f t="shared" si="1"/>
        <v>0</v>
      </c>
    </row>
    <row r="49" spans="1:17" x14ac:dyDescent="0.25">
      <c r="A49" s="43"/>
      <c r="B49" s="35" t="s">
        <v>15</v>
      </c>
      <c r="C49" s="35" t="s">
        <v>13</v>
      </c>
      <c r="D49" s="26">
        <v>17.600000000000001</v>
      </c>
      <c r="E49" s="26">
        <v>22.1</v>
      </c>
      <c r="F49" s="26"/>
      <c r="G49" s="26"/>
      <c r="H49" s="26"/>
      <c r="I49" s="26"/>
      <c r="J49" s="26"/>
      <c r="K49" s="31"/>
      <c r="L49" s="31"/>
      <c r="M49" s="31">
        <v>7</v>
      </c>
      <c r="N49" s="31"/>
      <c r="O49" s="31"/>
      <c r="P49" s="31">
        <v>9</v>
      </c>
      <c r="Q49" s="26">
        <f t="shared" si="1"/>
        <v>16</v>
      </c>
    </row>
    <row r="50" spans="1:17" x14ac:dyDescent="0.25">
      <c r="A50" s="43"/>
      <c r="B50" s="36" t="s">
        <v>12</v>
      </c>
      <c r="C50" s="36" t="s">
        <v>16</v>
      </c>
      <c r="D50" s="29" t="s">
        <v>111</v>
      </c>
      <c r="E50" s="29" t="s">
        <v>109</v>
      </c>
      <c r="F50" s="29"/>
      <c r="G50" s="29"/>
      <c r="H50" s="29"/>
      <c r="I50" s="29"/>
      <c r="J50" s="31">
        <v>-0.3</v>
      </c>
      <c r="K50" s="29"/>
      <c r="L50" s="29"/>
      <c r="M50" s="29"/>
      <c r="N50" s="29"/>
      <c r="O50" s="29"/>
      <c r="P50" s="29"/>
      <c r="Q50" s="29">
        <f t="shared" si="1"/>
        <v>0</v>
      </c>
    </row>
    <row r="51" spans="1:17" x14ac:dyDescent="0.25">
      <c r="A51" s="43"/>
      <c r="B51" s="36" t="s">
        <v>14</v>
      </c>
      <c r="C51" s="36" t="s">
        <v>16</v>
      </c>
      <c r="D51" s="29" t="s">
        <v>26</v>
      </c>
      <c r="E51" s="29" t="s">
        <v>22</v>
      </c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>
        <f t="shared" si="1"/>
        <v>0</v>
      </c>
    </row>
    <row r="52" spans="1:17" x14ac:dyDescent="0.25">
      <c r="A52" s="43"/>
      <c r="B52" s="36" t="s">
        <v>15</v>
      </c>
      <c r="C52" s="36" t="s">
        <v>16</v>
      </c>
      <c r="D52" s="29">
        <v>17.7</v>
      </c>
      <c r="E52" s="29">
        <v>23</v>
      </c>
      <c r="F52" s="29"/>
      <c r="G52" s="29"/>
      <c r="H52" s="29"/>
      <c r="I52" s="29"/>
      <c r="J52" s="29"/>
      <c r="K52" s="31"/>
      <c r="L52" s="31"/>
      <c r="M52" s="31">
        <v>5</v>
      </c>
      <c r="N52" s="31"/>
      <c r="O52" s="31"/>
      <c r="P52" s="31">
        <v>7</v>
      </c>
      <c r="Q52" s="29">
        <f t="shared" si="1"/>
        <v>12</v>
      </c>
    </row>
    <row r="53" spans="1:17" x14ac:dyDescent="0.25">
      <c r="A53" s="43" t="s">
        <v>120</v>
      </c>
      <c r="B53" s="33" t="s">
        <v>12</v>
      </c>
      <c r="C53" s="33" t="s">
        <v>13</v>
      </c>
      <c r="D53" s="19" t="s">
        <v>135</v>
      </c>
      <c r="E53" s="19" t="s">
        <v>136</v>
      </c>
      <c r="F53" s="19" t="s">
        <v>138</v>
      </c>
      <c r="G53" s="19" t="s">
        <v>139</v>
      </c>
      <c r="H53" s="19"/>
      <c r="I53" s="19"/>
      <c r="J53" s="19"/>
      <c r="K53" s="19"/>
      <c r="L53" s="19"/>
      <c r="M53" s="19"/>
      <c r="N53" s="19"/>
      <c r="O53" s="19"/>
      <c r="P53" s="19"/>
      <c r="Q53" s="19">
        <f t="shared" si="1"/>
        <v>0</v>
      </c>
    </row>
    <row r="54" spans="1:17" x14ac:dyDescent="0.25">
      <c r="A54" s="43"/>
      <c r="B54" s="33" t="s">
        <v>14</v>
      </c>
      <c r="C54" s="33" t="s">
        <v>13</v>
      </c>
      <c r="D54" s="19" t="s">
        <v>22</v>
      </c>
      <c r="E54" s="19" t="s">
        <v>35</v>
      </c>
      <c r="F54" s="19" t="s">
        <v>23</v>
      </c>
      <c r="G54" s="19" t="s">
        <v>25</v>
      </c>
      <c r="H54" s="19"/>
      <c r="I54" s="19"/>
      <c r="J54" s="19"/>
      <c r="K54" s="19"/>
      <c r="L54" s="19"/>
      <c r="M54" s="19"/>
      <c r="N54" s="19"/>
      <c r="O54" s="19"/>
      <c r="P54" s="19"/>
      <c r="Q54" s="19">
        <f t="shared" si="1"/>
        <v>0</v>
      </c>
    </row>
    <row r="55" spans="1:17" x14ac:dyDescent="0.25">
      <c r="A55" s="43"/>
      <c r="B55" s="33" t="s">
        <v>15</v>
      </c>
      <c r="C55" s="33" t="s">
        <v>13</v>
      </c>
      <c r="D55" s="19" t="s">
        <v>129</v>
      </c>
      <c r="E55" s="19" t="s">
        <v>130</v>
      </c>
      <c r="F55" s="19" t="s">
        <v>131</v>
      </c>
      <c r="G55" s="19" t="s">
        <v>132</v>
      </c>
      <c r="H55" s="19"/>
      <c r="I55" s="19"/>
      <c r="J55" s="19"/>
      <c r="K55" s="31">
        <v>7</v>
      </c>
      <c r="L55" s="31"/>
      <c r="M55" s="31">
        <v>9</v>
      </c>
      <c r="N55" s="31">
        <v>6</v>
      </c>
      <c r="O55" s="31">
        <v>5</v>
      </c>
      <c r="P55" s="31"/>
      <c r="Q55" s="19">
        <f t="shared" si="1"/>
        <v>27</v>
      </c>
    </row>
    <row r="56" spans="1:17" x14ac:dyDescent="0.25">
      <c r="A56" s="43"/>
      <c r="B56" s="34" t="s">
        <v>12</v>
      </c>
      <c r="C56" s="34" t="s">
        <v>16</v>
      </c>
      <c r="D56" s="22" t="s">
        <v>137</v>
      </c>
      <c r="E56" s="22" t="s">
        <v>126</v>
      </c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>
        <f t="shared" si="1"/>
        <v>0</v>
      </c>
    </row>
    <row r="57" spans="1:17" x14ac:dyDescent="0.25">
      <c r="A57" s="43"/>
      <c r="B57" s="34" t="s">
        <v>14</v>
      </c>
      <c r="C57" s="34" t="s">
        <v>16</v>
      </c>
      <c r="D57" s="22" t="s">
        <v>46</v>
      </c>
      <c r="E57" s="22" t="s">
        <v>22</v>
      </c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>
        <f t="shared" si="1"/>
        <v>0</v>
      </c>
    </row>
    <row r="58" spans="1:17" x14ac:dyDescent="0.25">
      <c r="A58" s="43"/>
      <c r="B58" s="34" t="s">
        <v>15</v>
      </c>
      <c r="C58" s="34" t="s">
        <v>16</v>
      </c>
      <c r="D58" s="22" t="s">
        <v>133</v>
      </c>
      <c r="E58" s="22" t="s">
        <v>134</v>
      </c>
      <c r="F58" s="22"/>
      <c r="G58" s="22"/>
      <c r="H58" s="22"/>
      <c r="I58" s="22"/>
      <c r="J58" s="22"/>
      <c r="K58" s="31">
        <v>7</v>
      </c>
      <c r="L58" s="31"/>
      <c r="M58" s="31">
        <v>5</v>
      </c>
      <c r="N58" s="31"/>
      <c r="O58" s="31"/>
      <c r="P58" s="31"/>
      <c r="Q58" s="22">
        <f t="shared" si="1"/>
        <v>12</v>
      </c>
    </row>
    <row r="59" spans="1:17" ht="25.5" x14ac:dyDescent="0.25">
      <c r="A59" s="43" t="s">
        <v>121</v>
      </c>
      <c r="B59" s="35" t="s">
        <v>12</v>
      </c>
      <c r="C59" s="35" t="s">
        <v>13</v>
      </c>
      <c r="D59" s="26" t="s">
        <v>150</v>
      </c>
      <c r="E59" s="26" t="s">
        <v>146</v>
      </c>
      <c r="F59" s="26" t="s">
        <v>61</v>
      </c>
      <c r="G59" s="26" t="s">
        <v>147</v>
      </c>
      <c r="H59" s="26" t="s">
        <v>149</v>
      </c>
      <c r="I59" s="26"/>
      <c r="J59" s="26"/>
      <c r="K59" s="26"/>
      <c r="L59" s="26"/>
      <c r="M59" s="26"/>
      <c r="N59" s="26"/>
      <c r="O59" s="26"/>
      <c r="P59" s="26"/>
      <c r="Q59" s="26">
        <f t="shared" si="1"/>
        <v>0</v>
      </c>
    </row>
    <row r="60" spans="1:17" x14ac:dyDescent="0.25">
      <c r="A60" s="43"/>
      <c r="B60" s="35" t="s">
        <v>14</v>
      </c>
      <c r="C60" s="35" t="s">
        <v>13</v>
      </c>
      <c r="D60" s="26" t="s">
        <v>26</v>
      </c>
      <c r="E60" s="26" t="s">
        <v>23</v>
      </c>
      <c r="F60" s="26" t="s">
        <v>22</v>
      </c>
      <c r="G60" s="26" t="s">
        <v>25</v>
      </c>
      <c r="H60" s="26" t="s">
        <v>46</v>
      </c>
      <c r="I60" s="26"/>
      <c r="J60" s="26"/>
      <c r="K60" s="26"/>
      <c r="L60" s="26"/>
      <c r="M60" s="26"/>
      <c r="N60" s="26"/>
      <c r="O60" s="26"/>
      <c r="P60" s="26"/>
      <c r="Q60" s="26">
        <f t="shared" si="1"/>
        <v>0</v>
      </c>
    </row>
    <row r="61" spans="1:17" x14ac:dyDescent="0.25">
      <c r="A61" s="43"/>
      <c r="B61" s="35" t="s">
        <v>15</v>
      </c>
      <c r="C61" s="35" t="s">
        <v>13</v>
      </c>
      <c r="D61" s="26" t="s">
        <v>140</v>
      </c>
      <c r="E61" s="26" t="s">
        <v>140</v>
      </c>
      <c r="F61" s="26" t="s">
        <v>141</v>
      </c>
      <c r="G61" s="26" t="s">
        <v>142</v>
      </c>
      <c r="H61" s="26" t="s">
        <v>143</v>
      </c>
      <c r="I61" s="26"/>
      <c r="J61" s="26"/>
      <c r="K61" s="31">
        <v>4</v>
      </c>
      <c r="L61" s="31"/>
      <c r="M61" s="31">
        <v>6</v>
      </c>
      <c r="N61" s="31">
        <v>7</v>
      </c>
      <c r="O61" s="31">
        <v>5</v>
      </c>
      <c r="P61" s="31">
        <v>9</v>
      </c>
      <c r="Q61" s="26">
        <f t="shared" si="1"/>
        <v>31</v>
      </c>
    </row>
    <row r="62" spans="1:17" x14ac:dyDescent="0.25">
      <c r="A62" s="43"/>
      <c r="B62" s="36" t="s">
        <v>12</v>
      </c>
      <c r="C62" s="36" t="s">
        <v>16</v>
      </c>
      <c r="D62" s="29" t="s">
        <v>148</v>
      </c>
      <c r="E62" s="29" t="s">
        <v>151</v>
      </c>
      <c r="F62" s="29" t="s">
        <v>152</v>
      </c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>
        <f t="shared" si="1"/>
        <v>0</v>
      </c>
    </row>
    <row r="63" spans="1:17" x14ac:dyDescent="0.25">
      <c r="A63" s="43"/>
      <c r="B63" s="36" t="s">
        <v>14</v>
      </c>
      <c r="C63" s="36" t="s">
        <v>16</v>
      </c>
      <c r="D63" s="29" t="s">
        <v>25</v>
      </c>
      <c r="E63" s="29" t="s">
        <v>26</v>
      </c>
      <c r="F63" s="29" t="s">
        <v>22</v>
      </c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>
        <f t="shared" si="1"/>
        <v>0</v>
      </c>
    </row>
    <row r="64" spans="1:17" x14ac:dyDescent="0.25">
      <c r="A64" s="43"/>
      <c r="B64" s="36" t="s">
        <v>15</v>
      </c>
      <c r="C64" s="36" t="s">
        <v>16</v>
      </c>
      <c r="D64" s="29" t="s">
        <v>144</v>
      </c>
      <c r="E64" s="29" t="s">
        <v>145</v>
      </c>
      <c r="F64" s="29">
        <v>2.25</v>
      </c>
      <c r="G64" s="29"/>
      <c r="H64" s="29"/>
      <c r="I64" s="29"/>
      <c r="J64" s="29"/>
      <c r="K64" s="31"/>
      <c r="L64" s="31"/>
      <c r="M64" s="31">
        <v>4</v>
      </c>
      <c r="N64" s="31"/>
      <c r="O64" s="31">
        <v>7</v>
      </c>
      <c r="P64" s="31">
        <v>5</v>
      </c>
      <c r="Q64" s="29">
        <f t="shared" si="1"/>
        <v>16</v>
      </c>
    </row>
    <row r="65" spans="1:17" x14ac:dyDescent="0.25">
      <c r="A65" s="43" t="s">
        <v>175</v>
      </c>
      <c r="B65" s="33" t="s">
        <v>12</v>
      </c>
      <c r="C65" s="33" t="s">
        <v>13</v>
      </c>
      <c r="D65" s="19" t="s">
        <v>87</v>
      </c>
      <c r="E65" s="19" t="s">
        <v>177</v>
      </c>
      <c r="F65" s="19" t="s">
        <v>85</v>
      </c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>
        <f t="shared" si="1"/>
        <v>0</v>
      </c>
    </row>
    <row r="66" spans="1:17" x14ac:dyDescent="0.25">
      <c r="A66" s="43"/>
      <c r="B66" s="33" t="s">
        <v>14</v>
      </c>
      <c r="C66" s="33" t="s">
        <v>13</v>
      </c>
      <c r="D66" s="19" t="s">
        <v>46</v>
      </c>
      <c r="E66" s="19" t="s">
        <v>25</v>
      </c>
      <c r="F66" s="19" t="s">
        <v>22</v>
      </c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>
        <f t="shared" si="1"/>
        <v>0</v>
      </c>
    </row>
    <row r="67" spans="1:17" x14ac:dyDescent="0.25">
      <c r="A67" s="43"/>
      <c r="B67" s="33" t="s">
        <v>15</v>
      </c>
      <c r="C67" s="33" t="s">
        <v>13</v>
      </c>
      <c r="D67" s="19">
        <v>63.4</v>
      </c>
      <c r="E67" s="19">
        <v>66</v>
      </c>
      <c r="F67" s="19">
        <v>82.1</v>
      </c>
      <c r="G67" s="19"/>
      <c r="H67" s="19"/>
      <c r="I67" s="19"/>
      <c r="J67" s="19"/>
      <c r="K67" s="31">
        <v>9</v>
      </c>
      <c r="L67" s="31"/>
      <c r="M67" s="31">
        <v>6</v>
      </c>
      <c r="N67" s="31"/>
      <c r="O67" s="31">
        <v>7</v>
      </c>
      <c r="P67" s="31"/>
      <c r="Q67" s="19">
        <f t="shared" si="1"/>
        <v>22</v>
      </c>
    </row>
    <row r="68" spans="1:17" x14ac:dyDescent="0.25">
      <c r="A68" s="43"/>
      <c r="B68" s="34" t="s">
        <v>12</v>
      </c>
      <c r="C68" s="34" t="s">
        <v>16</v>
      </c>
      <c r="D68" s="22" t="s">
        <v>36</v>
      </c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>
        <f t="shared" si="1"/>
        <v>0</v>
      </c>
    </row>
    <row r="69" spans="1:17" x14ac:dyDescent="0.25">
      <c r="A69" s="43"/>
      <c r="B69" s="34" t="s">
        <v>14</v>
      </c>
      <c r="C69" s="34" t="s">
        <v>16</v>
      </c>
      <c r="D69" s="22" t="s">
        <v>46</v>
      </c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>
        <f t="shared" si="1"/>
        <v>0</v>
      </c>
    </row>
    <row r="70" spans="1:17" x14ac:dyDescent="0.25">
      <c r="A70" s="43"/>
      <c r="B70" s="34" t="s">
        <v>15</v>
      </c>
      <c r="C70" s="34" t="s">
        <v>16</v>
      </c>
      <c r="D70" s="22">
        <v>68.099999999999994</v>
      </c>
      <c r="E70" s="22"/>
      <c r="F70" s="22"/>
      <c r="G70" s="22"/>
      <c r="H70" s="22"/>
      <c r="I70" s="22"/>
      <c r="J70" s="22"/>
      <c r="K70" s="31">
        <v>7</v>
      </c>
      <c r="L70" s="31"/>
      <c r="M70" s="31"/>
      <c r="N70" s="31"/>
      <c r="O70" s="31"/>
      <c r="P70" s="31"/>
      <c r="Q70" s="22">
        <f t="shared" si="1"/>
        <v>7</v>
      </c>
    </row>
    <row r="71" spans="1:17" x14ac:dyDescent="0.25">
      <c r="A71" s="43" t="s">
        <v>176</v>
      </c>
      <c r="B71" s="35" t="s">
        <v>12</v>
      </c>
      <c r="C71" s="35" t="s">
        <v>13</v>
      </c>
      <c r="D71" s="26" t="s">
        <v>185</v>
      </c>
      <c r="E71" s="26" t="s">
        <v>186</v>
      </c>
      <c r="F71" s="26" t="s">
        <v>189</v>
      </c>
      <c r="G71" s="26" t="s">
        <v>188</v>
      </c>
      <c r="H71" s="26" t="s">
        <v>191</v>
      </c>
      <c r="I71" s="26"/>
      <c r="J71" s="26"/>
      <c r="K71" s="26"/>
      <c r="L71" s="26"/>
      <c r="M71" s="26"/>
      <c r="N71" s="26"/>
      <c r="O71" s="26"/>
      <c r="P71" s="26"/>
      <c r="Q71" s="26">
        <f t="shared" si="1"/>
        <v>0</v>
      </c>
    </row>
    <row r="72" spans="1:17" x14ac:dyDescent="0.25">
      <c r="A72" s="43"/>
      <c r="B72" s="35" t="s">
        <v>14</v>
      </c>
      <c r="C72" s="35" t="s">
        <v>13</v>
      </c>
      <c r="D72" s="26" t="s">
        <v>22</v>
      </c>
      <c r="E72" s="26" t="s">
        <v>26</v>
      </c>
      <c r="F72" s="26" t="s">
        <v>25</v>
      </c>
      <c r="G72" s="26" t="s">
        <v>46</v>
      </c>
      <c r="H72" s="26" t="s">
        <v>23</v>
      </c>
      <c r="I72" s="26"/>
      <c r="J72" s="26"/>
      <c r="K72" s="26"/>
      <c r="L72" s="26"/>
      <c r="M72" s="26"/>
      <c r="N72" s="26"/>
      <c r="O72" s="26"/>
      <c r="P72" s="26"/>
      <c r="Q72" s="26">
        <f t="shared" ref="Q72:Q108" si="2">SUM(K72:P72)</f>
        <v>0</v>
      </c>
    </row>
    <row r="73" spans="1:17" x14ac:dyDescent="0.25">
      <c r="A73" s="43"/>
      <c r="B73" s="35" t="s">
        <v>15</v>
      </c>
      <c r="C73" s="35" t="s">
        <v>13</v>
      </c>
      <c r="D73" s="26">
        <v>51.1</v>
      </c>
      <c r="E73" s="26">
        <v>51.3</v>
      </c>
      <c r="F73" s="26">
        <v>55.4</v>
      </c>
      <c r="G73" s="26">
        <v>56</v>
      </c>
      <c r="H73" s="26">
        <v>59.9</v>
      </c>
      <c r="I73" s="26"/>
      <c r="J73" s="26"/>
      <c r="K73" s="31">
        <v>5</v>
      </c>
      <c r="L73" s="31"/>
      <c r="M73" s="31">
        <v>9</v>
      </c>
      <c r="N73" s="31">
        <v>4</v>
      </c>
      <c r="O73" s="31">
        <v>6</v>
      </c>
      <c r="P73" s="31">
        <v>7</v>
      </c>
      <c r="Q73" s="26">
        <f t="shared" si="2"/>
        <v>31</v>
      </c>
    </row>
    <row r="74" spans="1:17" x14ac:dyDescent="0.25">
      <c r="A74" s="43"/>
      <c r="B74" s="36" t="s">
        <v>12</v>
      </c>
      <c r="C74" s="36" t="s">
        <v>16</v>
      </c>
      <c r="D74" s="29" t="s">
        <v>187</v>
      </c>
      <c r="E74" s="29" t="s">
        <v>159</v>
      </c>
      <c r="F74" s="29" t="s">
        <v>190</v>
      </c>
      <c r="G74" s="29" t="s">
        <v>192</v>
      </c>
      <c r="H74" s="29"/>
      <c r="I74" s="29"/>
      <c r="J74" s="29"/>
      <c r="K74" s="29"/>
      <c r="L74" s="29"/>
      <c r="M74" s="29"/>
      <c r="N74" s="29"/>
      <c r="O74" s="29"/>
      <c r="P74" s="29"/>
      <c r="Q74" s="29">
        <f t="shared" si="2"/>
        <v>0</v>
      </c>
    </row>
    <row r="75" spans="1:17" x14ac:dyDescent="0.25">
      <c r="A75" s="43"/>
      <c r="B75" s="36" t="s">
        <v>14</v>
      </c>
      <c r="C75" s="36" t="s">
        <v>16</v>
      </c>
      <c r="D75" s="29" t="s">
        <v>26</v>
      </c>
      <c r="E75" s="29" t="s">
        <v>22</v>
      </c>
      <c r="F75" s="29" t="s">
        <v>25</v>
      </c>
      <c r="G75" s="29" t="s">
        <v>23</v>
      </c>
      <c r="H75" s="29"/>
      <c r="I75" s="29"/>
      <c r="J75" s="29"/>
      <c r="K75" s="29"/>
      <c r="L75" s="29"/>
      <c r="M75" s="29"/>
      <c r="N75" s="29"/>
      <c r="O75" s="29"/>
      <c r="P75" s="29"/>
      <c r="Q75" s="29">
        <f t="shared" si="2"/>
        <v>0</v>
      </c>
    </row>
    <row r="76" spans="1:17" x14ac:dyDescent="0.25">
      <c r="A76" s="43"/>
      <c r="B76" s="36" t="s">
        <v>15</v>
      </c>
      <c r="C76" s="36" t="s">
        <v>16</v>
      </c>
      <c r="D76" s="29">
        <v>54.6</v>
      </c>
      <c r="E76" s="29">
        <v>56.8</v>
      </c>
      <c r="F76" s="29">
        <v>58</v>
      </c>
      <c r="G76" s="29">
        <v>58.7</v>
      </c>
      <c r="H76" s="29"/>
      <c r="I76" s="29"/>
      <c r="J76" s="29"/>
      <c r="K76" s="31"/>
      <c r="L76" s="31"/>
      <c r="M76" s="31">
        <v>5</v>
      </c>
      <c r="N76" s="31">
        <v>3</v>
      </c>
      <c r="O76" s="31">
        <v>4</v>
      </c>
      <c r="P76" s="31">
        <v>7</v>
      </c>
      <c r="Q76" s="29">
        <f t="shared" si="2"/>
        <v>19</v>
      </c>
    </row>
    <row r="77" spans="1:17" x14ac:dyDescent="0.25">
      <c r="A77" s="43" t="s">
        <v>202</v>
      </c>
      <c r="B77" s="33" t="s">
        <v>12</v>
      </c>
      <c r="C77" s="33" t="s">
        <v>13</v>
      </c>
      <c r="D77" s="19" t="s">
        <v>86</v>
      </c>
      <c r="E77" s="19" t="s">
        <v>206</v>
      </c>
      <c r="F77" s="19" t="s">
        <v>107</v>
      </c>
      <c r="G77" s="19" t="s">
        <v>207</v>
      </c>
      <c r="H77" s="19"/>
      <c r="I77" s="19"/>
      <c r="J77" s="31">
        <v>-1.8</v>
      </c>
      <c r="K77" s="19"/>
      <c r="L77" s="19"/>
      <c r="M77" s="19"/>
      <c r="N77" s="19"/>
      <c r="O77" s="19"/>
      <c r="P77" s="19"/>
      <c r="Q77" s="19">
        <f t="shared" si="2"/>
        <v>0</v>
      </c>
    </row>
    <row r="78" spans="1:17" x14ac:dyDescent="0.25">
      <c r="A78" s="43"/>
      <c r="B78" s="33" t="s">
        <v>14</v>
      </c>
      <c r="C78" s="33" t="s">
        <v>13</v>
      </c>
      <c r="D78" s="19" t="s">
        <v>26</v>
      </c>
      <c r="E78" s="19" t="s">
        <v>46</v>
      </c>
      <c r="F78" s="19" t="s">
        <v>22</v>
      </c>
      <c r="G78" s="19" t="s">
        <v>25</v>
      </c>
      <c r="H78" s="19"/>
      <c r="I78" s="19"/>
      <c r="J78" s="19"/>
      <c r="K78" s="19"/>
      <c r="L78" s="19"/>
      <c r="M78" s="19"/>
      <c r="N78" s="19"/>
      <c r="O78" s="19"/>
      <c r="P78" s="19"/>
      <c r="Q78" s="19">
        <f t="shared" si="2"/>
        <v>0</v>
      </c>
    </row>
    <row r="79" spans="1:17" x14ac:dyDescent="0.25">
      <c r="A79" s="43"/>
      <c r="B79" s="33" t="s">
        <v>15</v>
      </c>
      <c r="C79" s="33" t="s">
        <v>13</v>
      </c>
      <c r="D79" s="19">
        <v>12.7</v>
      </c>
      <c r="E79" s="19">
        <v>13.1</v>
      </c>
      <c r="F79" s="19">
        <v>13.2</v>
      </c>
      <c r="G79" s="19">
        <v>13.3</v>
      </c>
      <c r="H79" s="19"/>
      <c r="I79" s="19"/>
      <c r="J79" s="19"/>
      <c r="K79" s="31">
        <v>7</v>
      </c>
      <c r="L79" s="31"/>
      <c r="M79" s="31">
        <v>6</v>
      </c>
      <c r="N79" s="31"/>
      <c r="O79" s="31">
        <v>5</v>
      </c>
      <c r="P79" s="31">
        <v>9</v>
      </c>
      <c r="Q79" s="19">
        <f t="shared" si="2"/>
        <v>27</v>
      </c>
    </row>
    <row r="80" spans="1:17" x14ac:dyDescent="0.25">
      <c r="A80" s="43"/>
      <c r="B80" s="34" t="s">
        <v>12</v>
      </c>
      <c r="C80" s="34" t="s">
        <v>16</v>
      </c>
      <c r="D80" s="22" t="s">
        <v>208</v>
      </c>
      <c r="E80" s="22" t="s">
        <v>204</v>
      </c>
      <c r="F80" s="22" t="s">
        <v>76</v>
      </c>
      <c r="G80" s="22" t="s">
        <v>85</v>
      </c>
      <c r="H80" s="22"/>
      <c r="I80" s="22"/>
      <c r="J80" s="31">
        <v>-1.7</v>
      </c>
      <c r="K80" s="22"/>
      <c r="L80" s="22"/>
      <c r="M80" s="22"/>
      <c r="N80" s="22"/>
      <c r="O80" s="22"/>
      <c r="P80" s="22"/>
      <c r="Q80" s="22">
        <f t="shared" si="2"/>
        <v>0</v>
      </c>
    </row>
    <row r="81" spans="1:17" x14ac:dyDescent="0.25">
      <c r="A81" s="43"/>
      <c r="B81" s="34" t="s">
        <v>14</v>
      </c>
      <c r="C81" s="34" t="s">
        <v>16</v>
      </c>
      <c r="D81" s="22" t="s">
        <v>25</v>
      </c>
      <c r="E81" s="22" t="s">
        <v>26</v>
      </c>
      <c r="F81" s="22" t="s">
        <v>46</v>
      </c>
      <c r="G81" s="22" t="s">
        <v>22</v>
      </c>
      <c r="H81" s="22"/>
      <c r="I81" s="22"/>
      <c r="J81" s="22"/>
      <c r="K81" s="22"/>
      <c r="L81" s="22"/>
      <c r="M81" s="22"/>
      <c r="N81" s="22"/>
      <c r="O81" s="22"/>
      <c r="P81" s="22"/>
      <c r="Q81" s="22">
        <f t="shared" si="2"/>
        <v>0</v>
      </c>
    </row>
    <row r="82" spans="1:17" x14ac:dyDescent="0.25">
      <c r="A82" s="43"/>
      <c r="B82" s="34" t="s">
        <v>15</v>
      </c>
      <c r="C82" s="34" t="s">
        <v>16</v>
      </c>
      <c r="D82" s="22">
        <v>13.2</v>
      </c>
      <c r="E82" s="22">
        <v>13.3</v>
      </c>
      <c r="F82" s="22">
        <v>13.8</v>
      </c>
      <c r="G82" s="22">
        <v>13.9</v>
      </c>
      <c r="H82" s="22"/>
      <c r="I82" s="22"/>
      <c r="J82" s="22"/>
      <c r="K82" s="31">
        <v>4</v>
      </c>
      <c r="L82" s="31"/>
      <c r="M82" s="31">
        <v>3</v>
      </c>
      <c r="N82" s="31"/>
      <c r="O82" s="31">
        <v>7</v>
      </c>
      <c r="P82" s="31">
        <v>5</v>
      </c>
      <c r="Q82" s="22">
        <f t="shared" si="2"/>
        <v>19</v>
      </c>
    </row>
    <row r="83" spans="1:17" ht="25.5" x14ac:dyDescent="0.25">
      <c r="A83" s="43" t="s">
        <v>203</v>
      </c>
      <c r="B83" s="35" t="s">
        <v>12</v>
      </c>
      <c r="C83" s="35" t="s">
        <v>13</v>
      </c>
      <c r="D83" s="26" t="s">
        <v>209</v>
      </c>
      <c r="E83" s="26" t="s">
        <v>205</v>
      </c>
      <c r="F83" s="26" t="s">
        <v>185</v>
      </c>
      <c r="G83" s="26" t="s">
        <v>157</v>
      </c>
      <c r="H83" s="26"/>
      <c r="I83" s="26"/>
      <c r="J83" s="31">
        <v>-1.8</v>
      </c>
      <c r="K83" s="26"/>
      <c r="L83" s="26"/>
      <c r="M83" s="26"/>
      <c r="N83" s="26"/>
      <c r="O83" s="26"/>
      <c r="P83" s="26"/>
      <c r="Q83" s="26">
        <f t="shared" si="2"/>
        <v>0</v>
      </c>
    </row>
    <row r="84" spans="1:17" x14ac:dyDescent="0.25">
      <c r="A84" s="43"/>
      <c r="B84" s="35" t="s">
        <v>14</v>
      </c>
      <c r="C84" s="35" t="s">
        <v>13</v>
      </c>
      <c r="D84" s="26" t="s">
        <v>23</v>
      </c>
      <c r="E84" s="26" t="s">
        <v>26</v>
      </c>
      <c r="F84" s="26" t="s">
        <v>22</v>
      </c>
      <c r="G84" s="26" t="s">
        <v>25</v>
      </c>
      <c r="H84" s="26"/>
      <c r="I84" s="26"/>
      <c r="J84" s="26"/>
      <c r="K84" s="26"/>
      <c r="L84" s="26"/>
      <c r="M84" s="26"/>
      <c r="N84" s="26"/>
      <c r="O84" s="26"/>
      <c r="P84" s="26"/>
      <c r="Q84" s="26">
        <f t="shared" si="2"/>
        <v>0</v>
      </c>
    </row>
    <row r="85" spans="1:17" x14ac:dyDescent="0.25">
      <c r="A85" s="43"/>
      <c r="B85" s="35" t="s">
        <v>15</v>
      </c>
      <c r="C85" s="35" t="s">
        <v>13</v>
      </c>
      <c r="D85" s="26">
        <v>11.9</v>
      </c>
      <c r="E85" s="26">
        <v>12.3</v>
      </c>
      <c r="F85" s="26">
        <v>12.3</v>
      </c>
      <c r="G85" s="26">
        <v>12.6</v>
      </c>
      <c r="H85" s="26"/>
      <c r="I85" s="26"/>
      <c r="J85" s="26"/>
      <c r="K85" s="31"/>
      <c r="L85" s="31"/>
      <c r="M85" s="31">
        <v>6</v>
      </c>
      <c r="N85" s="31">
        <v>9</v>
      </c>
      <c r="O85" s="31">
        <v>5</v>
      </c>
      <c r="P85" s="31">
        <v>7</v>
      </c>
      <c r="Q85" s="26">
        <f t="shared" si="2"/>
        <v>27</v>
      </c>
    </row>
    <row r="86" spans="1:17" x14ac:dyDescent="0.25">
      <c r="A86" s="43"/>
      <c r="B86" s="36" t="s">
        <v>12</v>
      </c>
      <c r="C86" s="36" t="s">
        <v>16</v>
      </c>
      <c r="D86" s="29" t="s">
        <v>221</v>
      </c>
      <c r="E86" s="29" t="s">
        <v>220</v>
      </c>
      <c r="F86" s="29" t="s">
        <v>160</v>
      </c>
      <c r="G86" s="29" t="s">
        <v>219</v>
      </c>
      <c r="H86" s="29"/>
      <c r="I86" s="29"/>
      <c r="J86" s="31">
        <v>-2.5</v>
      </c>
      <c r="K86" s="29"/>
      <c r="L86" s="29"/>
      <c r="M86" s="29"/>
      <c r="N86" s="29"/>
      <c r="O86" s="29"/>
      <c r="P86" s="29"/>
      <c r="Q86" s="29">
        <f t="shared" si="2"/>
        <v>0</v>
      </c>
    </row>
    <row r="87" spans="1:17" x14ac:dyDescent="0.25">
      <c r="A87" s="43"/>
      <c r="B87" s="36" t="s">
        <v>14</v>
      </c>
      <c r="C87" s="36" t="s">
        <v>16</v>
      </c>
      <c r="D87" s="29" t="s">
        <v>23</v>
      </c>
      <c r="E87" s="29" t="s">
        <v>25</v>
      </c>
      <c r="F87" s="29" t="s">
        <v>26</v>
      </c>
      <c r="G87" s="29" t="s">
        <v>22</v>
      </c>
      <c r="H87" s="29"/>
      <c r="I87" s="29"/>
      <c r="J87" s="29"/>
      <c r="K87" s="29"/>
      <c r="L87" s="29"/>
      <c r="M87" s="29"/>
      <c r="N87" s="29"/>
      <c r="O87" s="29"/>
      <c r="P87" s="29"/>
      <c r="Q87" s="29">
        <f t="shared" si="2"/>
        <v>0</v>
      </c>
    </row>
    <row r="88" spans="1:17" x14ac:dyDescent="0.25">
      <c r="A88" s="43"/>
      <c r="B88" s="36" t="s">
        <v>15</v>
      </c>
      <c r="C88" s="36" t="s">
        <v>16</v>
      </c>
      <c r="D88" s="29">
        <v>11.5</v>
      </c>
      <c r="E88" s="29">
        <v>12.8</v>
      </c>
      <c r="F88" s="29">
        <v>13.3</v>
      </c>
      <c r="G88" s="29">
        <v>13.8</v>
      </c>
      <c r="H88" s="29"/>
      <c r="I88" s="29"/>
      <c r="J88" s="29"/>
      <c r="K88" s="31"/>
      <c r="L88" s="31"/>
      <c r="M88" s="31">
        <v>3</v>
      </c>
      <c r="N88" s="31">
        <v>7</v>
      </c>
      <c r="O88" s="31">
        <v>5</v>
      </c>
      <c r="P88" s="31">
        <v>4</v>
      </c>
      <c r="Q88" s="29">
        <f t="shared" si="2"/>
        <v>19</v>
      </c>
    </row>
    <row r="89" spans="1:17" x14ac:dyDescent="0.25">
      <c r="A89" s="43" t="s">
        <v>223</v>
      </c>
      <c r="B89" s="33" t="s">
        <v>12</v>
      </c>
      <c r="C89" s="33" t="s">
        <v>13</v>
      </c>
      <c r="D89" s="19" t="s">
        <v>248</v>
      </c>
      <c r="E89" s="19" t="s">
        <v>68</v>
      </c>
      <c r="F89" s="19" t="s">
        <v>251</v>
      </c>
      <c r="G89" s="19" t="s">
        <v>58</v>
      </c>
      <c r="H89" s="19"/>
      <c r="I89" s="19"/>
      <c r="J89" s="19"/>
      <c r="K89" s="19"/>
      <c r="L89" s="19"/>
      <c r="M89" s="19"/>
      <c r="N89" s="19"/>
      <c r="O89" s="19"/>
      <c r="P89" s="19"/>
      <c r="Q89" s="19">
        <f t="shared" si="2"/>
        <v>0</v>
      </c>
    </row>
    <row r="90" spans="1:17" x14ac:dyDescent="0.25">
      <c r="A90" s="43"/>
      <c r="B90" s="33" t="s">
        <v>14</v>
      </c>
      <c r="C90" s="33" t="s">
        <v>13</v>
      </c>
      <c r="D90" s="19" t="s">
        <v>46</v>
      </c>
      <c r="E90" s="19" t="s">
        <v>25</v>
      </c>
      <c r="F90" s="19" t="s">
        <v>23</v>
      </c>
      <c r="G90" s="19" t="s">
        <v>26</v>
      </c>
      <c r="H90" s="19"/>
      <c r="I90" s="19"/>
      <c r="J90" s="19"/>
      <c r="K90" s="19"/>
      <c r="L90" s="19"/>
      <c r="M90" s="19"/>
      <c r="N90" s="19"/>
      <c r="O90" s="19"/>
      <c r="P90" s="19"/>
      <c r="Q90" s="19">
        <f t="shared" si="2"/>
        <v>0</v>
      </c>
    </row>
    <row r="91" spans="1:17" x14ac:dyDescent="0.25">
      <c r="A91" s="43"/>
      <c r="B91" s="33" t="s">
        <v>15</v>
      </c>
      <c r="C91" s="33" t="s">
        <v>13</v>
      </c>
      <c r="D91" s="19" t="s">
        <v>225</v>
      </c>
      <c r="E91" s="19" t="s">
        <v>226</v>
      </c>
      <c r="F91" s="19">
        <v>11.51</v>
      </c>
      <c r="G91" s="19" t="s">
        <v>228</v>
      </c>
      <c r="H91" s="19"/>
      <c r="I91" s="19"/>
      <c r="J91" s="19"/>
      <c r="K91" s="31">
        <v>9</v>
      </c>
      <c r="L91" s="31"/>
      <c r="M91" s="31"/>
      <c r="N91" s="31">
        <v>6</v>
      </c>
      <c r="O91" s="31">
        <v>7</v>
      </c>
      <c r="P91" s="31">
        <v>5</v>
      </c>
      <c r="Q91" s="19">
        <f t="shared" si="2"/>
        <v>27</v>
      </c>
    </row>
    <row r="92" spans="1:17" x14ac:dyDescent="0.25">
      <c r="A92" s="43"/>
      <c r="B92" s="34" t="s">
        <v>12</v>
      </c>
      <c r="C92" s="34" t="s">
        <v>16</v>
      </c>
      <c r="D92" s="22" t="s">
        <v>249</v>
      </c>
      <c r="E92" s="22" t="s">
        <v>250</v>
      </c>
      <c r="F92" s="22" t="s">
        <v>59</v>
      </c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>
        <f t="shared" si="2"/>
        <v>0</v>
      </c>
    </row>
    <row r="93" spans="1:17" x14ac:dyDescent="0.25">
      <c r="A93" s="43"/>
      <c r="B93" s="34" t="s">
        <v>14</v>
      </c>
      <c r="C93" s="34" t="s">
        <v>16</v>
      </c>
      <c r="D93" s="22" t="s">
        <v>46</v>
      </c>
      <c r="E93" s="22" t="s">
        <v>25</v>
      </c>
      <c r="F93" s="22" t="s">
        <v>26</v>
      </c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>
        <f t="shared" si="2"/>
        <v>0</v>
      </c>
    </row>
    <row r="94" spans="1:17" x14ac:dyDescent="0.25">
      <c r="A94" s="43"/>
      <c r="B94" s="34" t="s">
        <v>15</v>
      </c>
      <c r="C94" s="34" t="s">
        <v>16</v>
      </c>
      <c r="D94" s="22">
        <v>11.14</v>
      </c>
      <c r="E94" s="22" t="s">
        <v>227</v>
      </c>
      <c r="F94" s="22" t="s">
        <v>229</v>
      </c>
      <c r="G94" s="22"/>
      <c r="H94" s="22"/>
      <c r="I94" s="22"/>
      <c r="J94" s="22"/>
      <c r="K94" s="31">
        <v>7</v>
      </c>
      <c r="L94" s="31"/>
      <c r="M94" s="31"/>
      <c r="N94" s="31"/>
      <c r="O94" s="31">
        <v>5</v>
      </c>
      <c r="P94" s="31">
        <v>4</v>
      </c>
      <c r="Q94" s="22">
        <f t="shared" si="2"/>
        <v>16</v>
      </c>
    </row>
    <row r="95" spans="1:17" x14ac:dyDescent="0.25">
      <c r="A95" s="43" t="s">
        <v>224</v>
      </c>
      <c r="B95" s="35" t="s">
        <v>12</v>
      </c>
      <c r="C95" s="35" t="s">
        <v>13</v>
      </c>
      <c r="D95" s="26" t="s">
        <v>252</v>
      </c>
      <c r="E95" s="26" t="s">
        <v>255</v>
      </c>
      <c r="F95" s="26" t="s">
        <v>257</v>
      </c>
      <c r="G95" s="26" t="s">
        <v>254</v>
      </c>
      <c r="H95" s="26" t="s">
        <v>151</v>
      </c>
      <c r="I95" s="26"/>
      <c r="J95" s="26"/>
      <c r="K95" s="26"/>
      <c r="L95" s="26"/>
      <c r="M95" s="26"/>
      <c r="N95" s="26"/>
      <c r="O95" s="26"/>
      <c r="P95" s="26"/>
      <c r="Q95" s="26">
        <f t="shared" si="2"/>
        <v>0</v>
      </c>
    </row>
    <row r="96" spans="1:17" x14ac:dyDescent="0.25">
      <c r="A96" s="43"/>
      <c r="B96" s="35" t="s">
        <v>14</v>
      </c>
      <c r="C96" s="35" t="s">
        <v>13</v>
      </c>
      <c r="D96" s="26" t="s">
        <v>23</v>
      </c>
      <c r="E96" s="26" t="s">
        <v>46</v>
      </c>
      <c r="F96" s="26" t="s">
        <v>25</v>
      </c>
      <c r="G96" s="26" t="s">
        <v>22</v>
      </c>
      <c r="H96" s="26" t="s">
        <v>24</v>
      </c>
      <c r="I96" s="26"/>
      <c r="J96" s="26"/>
      <c r="K96" s="26"/>
      <c r="L96" s="26"/>
      <c r="M96" s="26"/>
      <c r="N96" s="26"/>
      <c r="O96" s="26"/>
      <c r="P96" s="26"/>
      <c r="Q96" s="26">
        <f t="shared" si="2"/>
        <v>0</v>
      </c>
    </row>
    <row r="97" spans="1:17" x14ac:dyDescent="0.25">
      <c r="A97" s="43"/>
      <c r="B97" s="35" t="s">
        <v>15</v>
      </c>
      <c r="C97" s="35" t="s">
        <v>13</v>
      </c>
      <c r="D97" s="26" t="s">
        <v>232</v>
      </c>
      <c r="E97" s="26" t="s">
        <v>233</v>
      </c>
      <c r="F97" s="26" t="s">
        <v>234</v>
      </c>
      <c r="G97" s="26" t="s">
        <v>235</v>
      </c>
      <c r="H97" s="26" t="s">
        <v>236</v>
      </c>
      <c r="I97" s="26"/>
      <c r="J97" s="26"/>
      <c r="K97" s="31">
        <v>7</v>
      </c>
      <c r="L97" s="31"/>
      <c r="M97" s="31">
        <v>5</v>
      </c>
      <c r="N97" s="31">
        <v>9</v>
      </c>
      <c r="O97" s="31">
        <v>6</v>
      </c>
      <c r="P97" s="31">
        <v>4</v>
      </c>
      <c r="Q97" s="26">
        <f t="shared" si="2"/>
        <v>31</v>
      </c>
    </row>
    <row r="98" spans="1:17" x14ac:dyDescent="0.25">
      <c r="A98" s="43"/>
      <c r="B98" s="36" t="s">
        <v>12</v>
      </c>
      <c r="C98" s="36" t="s">
        <v>16</v>
      </c>
      <c r="D98" s="29" t="s">
        <v>253</v>
      </c>
      <c r="E98" s="29" t="s">
        <v>256</v>
      </c>
      <c r="F98" s="29"/>
      <c r="G98" s="29"/>
      <c r="H98" s="29"/>
      <c r="I98" s="29"/>
      <c r="J98" s="29"/>
      <c r="K98" s="29"/>
      <c r="L98" s="29"/>
      <c r="M98" s="29"/>
      <c r="N98" s="29"/>
      <c r="O98" s="29"/>
      <c r="P98" s="29"/>
      <c r="Q98" s="29">
        <f t="shared" si="2"/>
        <v>0</v>
      </c>
    </row>
    <row r="99" spans="1:17" x14ac:dyDescent="0.25">
      <c r="A99" s="43"/>
      <c r="B99" s="36" t="s">
        <v>14</v>
      </c>
      <c r="C99" s="36" t="s">
        <v>16</v>
      </c>
      <c r="D99" s="29" t="s">
        <v>23</v>
      </c>
      <c r="E99" s="29" t="s">
        <v>46</v>
      </c>
      <c r="F99" s="29"/>
      <c r="G99" s="29"/>
      <c r="H99" s="29"/>
      <c r="I99" s="29"/>
      <c r="J99" s="29"/>
      <c r="K99" s="29"/>
      <c r="L99" s="29"/>
      <c r="M99" s="29"/>
      <c r="N99" s="29"/>
      <c r="O99" s="29"/>
      <c r="P99" s="29"/>
      <c r="Q99" s="29">
        <f t="shared" si="2"/>
        <v>0</v>
      </c>
    </row>
    <row r="100" spans="1:17" x14ac:dyDescent="0.25">
      <c r="A100" s="43"/>
      <c r="B100" s="36" t="s">
        <v>15</v>
      </c>
      <c r="C100" s="36" t="s">
        <v>16</v>
      </c>
      <c r="D100" s="29" t="s">
        <v>230</v>
      </c>
      <c r="E100" s="29" t="s">
        <v>231</v>
      </c>
      <c r="F100" s="29"/>
      <c r="G100" s="29"/>
      <c r="H100" s="29"/>
      <c r="I100" s="29"/>
      <c r="J100" s="29"/>
      <c r="K100" s="31">
        <v>5</v>
      </c>
      <c r="L100" s="31"/>
      <c r="M100" s="31"/>
      <c r="N100" s="31">
        <v>7</v>
      </c>
      <c r="O100" s="31"/>
      <c r="P100" s="31"/>
      <c r="Q100" s="29">
        <f t="shared" si="2"/>
        <v>12</v>
      </c>
    </row>
    <row r="101" spans="1:17" x14ac:dyDescent="0.25">
      <c r="A101" s="43"/>
      <c r="B101" s="33" t="s">
        <v>14</v>
      </c>
      <c r="C101" s="33" t="s">
        <v>13</v>
      </c>
      <c r="D101" s="19" t="s">
        <v>25</v>
      </c>
      <c r="E101" s="19" t="s">
        <v>22</v>
      </c>
      <c r="F101" s="19" t="s">
        <v>46</v>
      </c>
      <c r="G101" s="19" t="s">
        <v>26</v>
      </c>
      <c r="H101" s="19"/>
      <c r="I101" s="19"/>
      <c r="J101" s="19"/>
      <c r="K101" s="19"/>
      <c r="L101" s="19"/>
      <c r="M101" s="19"/>
      <c r="N101" s="19"/>
      <c r="O101" s="19"/>
      <c r="P101" s="19"/>
      <c r="Q101" s="19">
        <f t="shared" si="2"/>
        <v>0</v>
      </c>
    </row>
    <row r="102" spans="1:17" x14ac:dyDescent="0.25">
      <c r="A102" s="43"/>
      <c r="B102" s="33" t="s">
        <v>15</v>
      </c>
      <c r="C102" s="33" t="s">
        <v>13</v>
      </c>
      <c r="D102" s="19">
        <v>50.9</v>
      </c>
      <c r="E102" s="19">
        <v>53.4</v>
      </c>
      <c r="F102" s="19">
        <v>54.2</v>
      </c>
      <c r="G102" s="19">
        <v>54.4</v>
      </c>
      <c r="H102" s="19"/>
      <c r="I102" s="19"/>
      <c r="J102" s="19"/>
      <c r="K102" s="31">
        <v>6</v>
      </c>
      <c r="L102" s="31"/>
      <c r="M102" s="31">
        <v>7</v>
      </c>
      <c r="N102" s="31"/>
      <c r="O102" s="31">
        <v>9</v>
      </c>
      <c r="P102" s="31">
        <v>5</v>
      </c>
      <c r="Q102" s="19">
        <f t="shared" si="2"/>
        <v>27</v>
      </c>
    </row>
    <row r="103" spans="1:17" x14ac:dyDescent="0.25">
      <c r="A103" s="43"/>
      <c r="B103" s="35" t="s">
        <v>14</v>
      </c>
      <c r="C103" s="35" t="s">
        <v>13</v>
      </c>
      <c r="D103" s="26" t="s">
        <v>23</v>
      </c>
      <c r="E103" s="26" t="s">
        <v>25</v>
      </c>
      <c r="F103" s="26" t="s">
        <v>22</v>
      </c>
      <c r="G103" s="26" t="s">
        <v>24</v>
      </c>
      <c r="H103" s="26"/>
      <c r="I103" s="26"/>
      <c r="J103" s="26"/>
      <c r="K103" s="26"/>
      <c r="L103" s="26"/>
      <c r="M103" s="26"/>
      <c r="N103" s="26"/>
      <c r="O103" s="26"/>
      <c r="P103" s="26"/>
      <c r="Q103" s="26">
        <f t="shared" si="2"/>
        <v>0</v>
      </c>
    </row>
    <row r="104" spans="1:17" x14ac:dyDescent="0.25">
      <c r="A104" s="43"/>
      <c r="B104" s="35" t="s">
        <v>15</v>
      </c>
      <c r="C104" s="35" t="s">
        <v>13</v>
      </c>
      <c r="D104" s="26">
        <v>44.5</v>
      </c>
      <c r="E104" s="26">
        <v>47.9</v>
      </c>
      <c r="F104" s="26">
        <v>48.8</v>
      </c>
      <c r="G104" s="26">
        <v>54</v>
      </c>
      <c r="H104" s="26"/>
      <c r="I104" s="26"/>
      <c r="J104" s="26"/>
      <c r="K104" s="31"/>
      <c r="L104" s="31"/>
      <c r="M104" s="31">
        <v>6</v>
      </c>
      <c r="N104" s="31">
        <v>9</v>
      </c>
      <c r="O104" s="31">
        <v>7</v>
      </c>
      <c r="P104" s="31">
        <v>5</v>
      </c>
      <c r="Q104" s="26">
        <f t="shared" si="2"/>
        <v>27</v>
      </c>
    </row>
    <row r="105" spans="1:17" x14ac:dyDescent="0.25">
      <c r="A105" s="43"/>
      <c r="B105" s="33" t="s">
        <v>14</v>
      </c>
      <c r="C105" s="33" t="s">
        <v>13</v>
      </c>
      <c r="D105" s="19" t="s">
        <v>46</v>
      </c>
      <c r="E105" s="19" t="s">
        <v>25</v>
      </c>
      <c r="F105" s="19" t="s">
        <v>22</v>
      </c>
      <c r="G105" s="19"/>
      <c r="H105" s="19"/>
      <c r="I105" s="19"/>
      <c r="J105" s="19"/>
      <c r="K105" s="19"/>
      <c r="L105" s="19"/>
      <c r="M105" s="19"/>
      <c r="N105" s="19"/>
      <c r="O105" s="19"/>
      <c r="P105" s="19"/>
      <c r="Q105" s="19">
        <f t="shared" si="2"/>
        <v>0</v>
      </c>
    </row>
    <row r="106" spans="1:17" x14ac:dyDescent="0.25">
      <c r="A106" s="43"/>
      <c r="B106" s="33" t="s">
        <v>15</v>
      </c>
      <c r="C106" s="33" t="s">
        <v>13</v>
      </c>
      <c r="D106" s="19" t="s">
        <v>242</v>
      </c>
      <c r="E106" s="19" t="s">
        <v>243</v>
      </c>
      <c r="F106" s="19" t="s">
        <v>244</v>
      </c>
      <c r="G106" s="19"/>
      <c r="H106" s="19"/>
      <c r="I106" s="19"/>
      <c r="J106" s="19"/>
      <c r="K106" s="31">
        <v>9</v>
      </c>
      <c r="L106" s="31"/>
      <c r="M106" s="31">
        <v>6</v>
      </c>
      <c r="N106" s="31"/>
      <c r="O106" s="31">
        <v>7</v>
      </c>
      <c r="P106" s="31"/>
      <c r="Q106" s="19">
        <f t="shared" si="2"/>
        <v>22</v>
      </c>
    </row>
    <row r="107" spans="1:17" x14ac:dyDescent="0.25">
      <c r="A107" s="43"/>
      <c r="B107" s="35" t="s">
        <v>14</v>
      </c>
      <c r="C107" s="35" t="s">
        <v>13</v>
      </c>
      <c r="D107" s="26" t="s">
        <v>22</v>
      </c>
      <c r="E107" s="26" t="s">
        <v>35</v>
      </c>
      <c r="F107" s="26" t="s">
        <v>25</v>
      </c>
      <c r="G107" s="26"/>
      <c r="H107" s="26"/>
      <c r="I107" s="26"/>
      <c r="J107" s="26"/>
      <c r="K107" s="26"/>
      <c r="L107" s="26"/>
      <c r="M107" s="26"/>
      <c r="N107" s="26"/>
      <c r="O107" s="26"/>
      <c r="P107" s="26"/>
      <c r="Q107" s="26">
        <f t="shared" si="2"/>
        <v>0</v>
      </c>
    </row>
    <row r="108" spans="1:17" x14ac:dyDescent="0.25">
      <c r="A108" s="43"/>
      <c r="B108" s="35" t="s">
        <v>15</v>
      </c>
      <c r="C108" s="35" t="s">
        <v>13</v>
      </c>
      <c r="D108" s="26" t="s">
        <v>245</v>
      </c>
      <c r="E108" s="26" t="s">
        <v>246</v>
      </c>
      <c r="F108" s="26" t="s">
        <v>247</v>
      </c>
      <c r="G108" s="26"/>
      <c r="H108" s="26"/>
      <c r="I108" s="26"/>
      <c r="J108" s="26"/>
      <c r="K108" s="31">
        <v>7</v>
      </c>
      <c r="L108" s="31"/>
      <c r="M108" s="31">
        <v>9</v>
      </c>
      <c r="N108" s="31"/>
      <c r="O108" s="31">
        <v>6</v>
      </c>
      <c r="P108" s="31"/>
      <c r="Q108" s="26">
        <f t="shared" si="2"/>
        <v>22</v>
      </c>
    </row>
    <row r="109" spans="1:17" x14ac:dyDescent="0.25">
      <c r="J109" s="7" t="s">
        <v>34</v>
      </c>
      <c r="K109" s="4">
        <f t="shared" ref="K109:P109" si="3">SUM(K5:K108)</f>
        <v>152</v>
      </c>
      <c r="L109" s="4">
        <f t="shared" si="3"/>
        <v>0</v>
      </c>
      <c r="M109" s="4">
        <f t="shared" si="3"/>
        <v>176</v>
      </c>
      <c r="N109" s="4">
        <f t="shared" si="3"/>
        <v>99</v>
      </c>
      <c r="O109" s="4">
        <f t="shared" si="3"/>
        <v>154</v>
      </c>
      <c r="P109" s="4">
        <f t="shared" si="3"/>
        <v>148</v>
      </c>
    </row>
  </sheetData>
  <mergeCells count="22">
    <mergeCell ref="B2:I2"/>
    <mergeCell ref="B3:I3"/>
    <mergeCell ref="A71:A76"/>
    <mergeCell ref="A5:A10"/>
    <mergeCell ref="A11:A16"/>
    <mergeCell ref="A17:A22"/>
    <mergeCell ref="A23:A28"/>
    <mergeCell ref="A29:A34"/>
    <mergeCell ref="A35:A40"/>
    <mergeCell ref="A41:A46"/>
    <mergeCell ref="A47:A52"/>
    <mergeCell ref="A53:A58"/>
    <mergeCell ref="A59:A64"/>
    <mergeCell ref="A65:A70"/>
    <mergeCell ref="A105:A106"/>
    <mergeCell ref="A107:A108"/>
    <mergeCell ref="A77:A82"/>
    <mergeCell ref="A83:A88"/>
    <mergeCell ref="A89:A94"/>
    <mergeCell ref="A95:A100"/>
    <mergeCell ref="A101:A102"/>
    <mergeCell ref="A103:A10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4FF8F5-ADC6-4D69-B32E-BB16E0DC7DBE}">
  <dimension ref="A1:Q77"/>
  <sheetViews>
    <sheetView zoomScale="66" zoomScaleNormal="66" workbookViewId="0">
      <pane xSplit="1" ySplit="4" topLeftCell="B45" activePane="bottomRight" state="frozen"/>
      <selection pane="topRight" activeCell="B1" sqref="B1"/>
      <selection pane="bottomLeft" activeCell="A5" sqref="A5"/>
      <selection pane="bottomRight" activeCell="U59" sqref="U59"/>
    </sheetView>
  </sheetViews>
  <sheetFormatPr defaultRowHeight="15" x14ac:dyDescent="0.25"/>
  <cols>
    <col min="1" max="1" width="17.7109375" style="32" bestFit="1" customWidth="1"/>
    <col min="2" max="2" width="9" bestFit="1" customWidth="1"/>
    <col min="3" max="3" width="2.28515625" bestFit="1" customWidth="1"/>
    <col min="4" max="4" width="20.42578125" bestFit="1" customWidth="1"/>
    <col min="5" max="5" width="17" bestFit="1" customWidth="1"/>
    <col min="6" max="7" width="15.140625" customWidth="1"/>
    <col min="8" max="8" width="13.7109375" bestFit="1" customWidth="1"/>
    <col min="9" max="9" width="4.42578125" bestFit="1" customWidth="1"/>
    <col min="11" max="11" width="10.7109375" bestFit="1" customWidth="1"/>
    <col min="12" max="12" width="11.140625" bestFit="1" customWidth="1"/>
    <col min="13" max="13" width="8.28515625" bestFit="1" customWidth="1"/>
    <col min="14" max="14" width="5.5703125" bestFit="1" customWidth="1"/>
    <col min="15" max="15" width="4.7109375" bestFit="1" customWidth="1"/>
    <col min="16" max="16" width="7.140625" bestFit="1" customWidth="1"/>
  </cols>
  <sheetData>
    <row r="1" spans="1:17" x14ac:dyDescent="0.25">
      <c r="B1" s="3"/>
      <c r="C1" s="3"/>
      <c r="D1" s="3"/>
      <c r="E1" s="3"/>
      <c r="F1" s="3"/>
      <c r="G1" s="3"/>
      <c r="H1" s="3"/>
      <c r="I1" s="3"/>
      <c r="J1" s="3"/>
      <c r="K1" s="7" t="s">
        <v>20</v>
      </c>
      <c r="L1" s="7" t="s">
        <v>21</v>
      </c>
      <c r="M1" s="7" t="s">
        <v>22</v>
      </c>
      <c r="N1" s="7" t="s">
        <v>23</v>
      </c>
      <c r="O1" s="7" t="s">
        <v>25</v>
      </c>
      <c r="P1" s="7" t="s">
        <v>24</v>
      </c>
      <c r="Q1" s="3"/>
    </row>
    <row r="2" spans="1:17" ht="30" x14ac:dyDescent="0.25">
      <c r="B2" s="44" t="s">
        <v>0</v>
      </c>
      <c r="C2" s="44"/>
      <c r="D2" s="44"/>
      <c r="E2" s="44"/>
      <c r="F2" s="44"/>
      <c r="G2" s="44"/>
      <c r="H2" s="44"/>
      <c r="I2" s="44"/>
      <c r="J2" s="14" t="s">
        <v>1</v>
      </c>
      <c r="K2" s="15">
        <v>1</v>
      </c>
      <c r="L2" s="15">
        <v>2</v>
      </c>
      <c r="M2" s="15">
        <v>3</v>
      </c>
      <c r="N2" s="15">
        <v>4</v>
      </c>
      <c r="O2" s="15">
        <v>5</v>
      </c>
      <c r="P2" s="15">
        <v>6</v>
      </c>
      <c r="Q2" s="16" t="s">
        <v>2</v>
      </c>
    </row>
    <row r="3" spans="1:17" x14ac:dyDescent="0.25">
      <c r="B3" s="45" t="s">
        <v>3</v>
      </c>
      <c r="C3" s="45"/>
      <c r="D3" s="45"/>
      <c r="E3" s="45"/>
      <c r="F3" s="45"/>
      <c r="G3" s="45"/>
      <c r="H3" s="45"/>
      <c r="I3" s="45"/>
      <c r="J3" s="17"/>
      <c r="K3" s="15">
        <v>11</v>
      </c>
      <c r="L3" s="15">
        <v>22</v>
      </c>
      <c r="M3" s="15">
        <v>33</v>
      </c>
      <c r="N3" s="15">
        <v>44</v>
      </c>
      <c r="O3" s="15">
        <v>55</v>
      </c>
      <c r="P3" s="15">
        <v>66</v>
      </c>
      <c r="Q3" s="17" t="s">
        <v>4</v>
      </c>
    </row>
    <row r="4" spans="1:17" x14ac:dyDescent="0.25">
      <c r="A4" s="7" t="s">
        <v>17</v>
      </c>
      <c r="B4" s="16" t="s">
        <v>5</v>
      </c>
      <c r="C4" s="17"/>
      <c r="D4" s="16" t="s">
        <v>6</v>
      </c>
      <c r="E4" s="17" t="s">
        <v>7</v>
      </c>
      <c r="F4" s="17" t="s">
        <v>8</v>
      </c>
      <c r="G4" s="17" t="s">
        <v>9</v>
      </c>
      <c r="H4" s="17" t="s">
        <v>10</v>
      </c>
      <c r="I4" s="17" t="s">
        <v>11</v>
      </c>
      <c r="J4" s="17"/>
      <c r="K4" s="17"/>
      <c r="L4" s="17"/>
      <c r="M4" s="17"/>
      <c r="N4" s="17"/>
      <c r="O4" s="17"/>
      <c r="P4" s="17"/>
      <c r="Q4" s="17">
        <f t="shared" ref="Q4:Q6" si="0">SUM(K4:P4)</f>
        <v>0</v>
      </c>
    </row>
    <row r="5" spans="1:17" x14ac:dyDescent="0.25">
      <c r="A5" s="43" t="s">
        <v>91</v>
      </c>
      <c r="B5" s="25" t="s">
        <v>12</v>
      </c>
      <c r="C5" s="26" t="s">
        <v>13</v>
      </c>
      <c r="D5" s="26" t="s">
        <v>92</v>
      </c>
      <c r="E5" s="26" t="s">
        <v>93</v>
      </c>
      <c r="F5" s="26" t="s">
        <v>94</v>
      </c>
      <c r="G5" s="26" t="s">
        <v>95</v>
      </c>
      <c r="H5" s="26"/>
      <c r="I5" s="26"/>
      <c r="J5" s="26"/>
      <c r="K5" s="26"/>
      <c r="L5" s="26"/>
      <c r="M5" s="26"/>
      <c r="N5" s="26"/>
      <c r="O5" s="26"/>
      <c r="P5" s="26"/>
      <c r="Q5" s="26">
        <f t="shared" si="0"/>
        <v>0</v>
      </c>
    </row>
    <row r="6" spans="1:17" x14ac:dyDescent="0.25">
      <c r="A6" s="43"/>
      <c r="B6" s="25" t="s">
        <v>14</v>
      </c>
      <c r="C6" s="26"/>
      <c r="D6" s="26" t="s">
        <v>23</v>
      </c>
      <c r="E6" s="26" t="s">
        <v>22</v>
      </c>
      <c r="F6" s="26" t="s">
        <v>26</v>
      </c>
      <c r="G6" s="26" t="s">
        <v>46</v>
      </c>
      <c r="H6" s="26"/>
      <c r="I6" s="26"/>
      <c r="J6" s="26"/>
      <c r="K6" s="26"/>
      <c r="L6" s="26"/>
      <c r="M6" s="26"/>
      <c r="N6" s="26"/>
      <c r="O6" s="26"/>
      <c r="P6" s="26"/>
      <c r="Q6" s="26">
        <f t="shared" si="0"/>
        <v>0</v>
      </c>
    </row>
    <row r="7" spans="1:17" x14ac:dyDescent="0.25">
      <c r="A7" s="43"/>
      <c r="B7" s="25" t="s">
        <v>15</v>
      </c>
      <c r="C7" s="26"/>
      <c r="D7" s="26">
        <v>55.41</v>
      </c>
      <c r="E7" s="26">
        <v>38.729999999999997</v>
      </c>
      <c r="F7" s="26">
        <v>20.94</v>
      </c>
      <c r="G7" s="26">
        <v>14.12</v>
      </c>
      <c r="H7" s="26"/>
      <c r="I7" s="26"/>
      <c r="J7" s="26"/>
      <c r="K7" s="31">
        <v>5</v>
      </c>
      <c r="L7" s="31"/>
      <c r="M7" s="31">
        <v>7</v>
      </c>
      <c r="N7" s="31">
        <v>9</v>
      </c>
      <c r="O7" s="31"/>
      <c r="P7" s="31">
        <v>6</v>
      </c>
      <c r="Q7" s="26">
        <f>SUM(K7:P7)</f>
        <v>27</v>
      </c>
    </row>
    <row r="8" spans="1:17" x14ac:dyDescent="0.25">
      <c r="A8" s="43"/>
      <c r="B8" s="28" t="s">
        <v>12</v>
      </c>
      <c r="C8" s="29" t="s">
        <v>16</v>
      </c>
      <c r="D8" s="29" t="s">
        <v>96</v>
      </c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>
        <f t="shared" ref="Q8:Q71" si="1">SUM(K8:P8)</f>
        <v>0</v>
      </c>
    </row>
    <row r="9" spans="1:17" x14ac:dyDescent="0.25">
      <c r="A9" s="43"/>
      <c r="B9" s="28" t="s">
        <v>14</v>
      </c>
      <c r="C9" s="29"/>
      <c r="D9" s="29" t="s">
        <v>22</v>
      </c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>
        <f t="shared" si="1"/>
        <v>0</v>
      </c>
    </row>
    <row r="10" spans="1:17" x14ac:dyDescent="0.25">
      <c r="A10" s="43"/>
      <c r="B10" s="28" t="s">
        <v>15</v>
      </c>
      <c r="C10" s="29"/>
      <c r="D10" s="29">
        <v>30.27</v>
      </c>
      <c r="E10" s="29"/>
      <c r="F10" s="29"/>
      <c r="G10" s="30"/>
      <c r="H10" s="29"/>
      <c r="I10" s="29"/>
      <c r="J10" s="29"/>
      <c r="K10" s="31"/>
      <c r="L10" s="31"/>
      <c r="M10" s="31">
        <v>7</v>
      </c>
      <c r="N10" s="31"/>
      <c r="O10" s="31"/>
      <c r="P10" s="31"/>
      <c r="Q10" s="29">
        <f t="shared" si="1"/>
        <v>7</v>
      </c>
    </row>
    <row r="11" spans="1:17" x14ac:dyDescent="0.25">
      <c r="A11" s="43" t="s">
        <v>97</v>
      </c>
      <c r="B11" s="18" t="s">
        <v>12</v>
      </c>
      <c r="C11" s="19" t="s">
        <v>13</v>
      </c>
      <c r="D11" s="19" t="s">
        <v>98</v>
      </c>
      <c r="E11" s="19" t="s">
        <v>99</v>
      </c>
      <c r="F11" s="19" t="s">
        <v>100</v>
      </c>
      <c r="G11" s="19" t="s">
        <v>101</v>
      </c>
      <c r="H11" s="20"/>
      <c r="I11" s="19"/>
      <c r="J11" s="19"/>
      <c r="K11" s="19"/>
      <c r="L11" s="19"/>
      <c r="M11" s="19"/>
      <c r="N11" s="19"/>
      <c r="O11" s="19"/>
      <c r="P11" s="19"/>
      <c r="Q11" s="19">
        <f t="shared" si="1"/>
        <v>0</v>
      </c>
    </row>
    <row r="12" spans="1:17" x14ac:dyDescent="0.25">
      <c r="A12" s="43"/>
      <c r="B12" s="18" t="s">
        <v>14</v>
      </c>
      <c r="C12" s="19"/>
      <c r="D12" s="19" t="s">
        <v>22</v>
      </c>
      <c r="E12" s="19" t="s">
        <v>46</v>
      </c>
      <c r="F12" s="19" t="s">
        <v>26</v>
      </c>
      <c r="G12" s="19" t="s">
        <v>23</v>
      </c>
      <c r="H12" s="19"/>
      <c r="I12" s="19"/>
      <c r="J12" s="19"/>
      <c r="K12" s="19"/>
      <c r="L12" s="19"/>
      <c r="M12" s="19"/>
      <c r="N12" s="19"/>
      <c r="O12" s="19"/>
      <c r="P12" s="19"/>
      <c r="Q12" s="19">
        <f t="shared" si="1"/>
        <v>0</v>
      </c>
    </row>
    <row r="13" spans="1:17" x14ac:dyDescent="0.25">
      <c r="A13" s="43"/>
      <c r="B13" s="18" t="s">
        <v>15</v>
      </c>
      <c r="C13" s="19"/>
      <c r="D13" s="19">
        <v>15.01</v>
      </c>
      <c r="E13" s="19">
        <v>8.0399999999999991</v>
      </c>
      <c r="F13" s="19">
        <v>8.0299999999999994</v>
      </c>
      <c r="G13" s="19">
        <v>5.78</v>
      </c>
      <c r="H13" s="19"/>
      <c r="I13" s="19"/>
      <c r="J13" s="19"/>
      <c r="K13" s="31">
        <v>7</v>
      </c>
      <c r="L13" s="31"/>
      <c r="M13" s="31">
        <v>9</v>
      </c>
      <c r="N13" s="31">
        <v>5</v>
      </c>
      <c r="O13" s="31"/>
      <c r="P13" s="31">
        <v>6</v>
      </c>
      <c r="Q13" s="19">
        <f t="shared" si="1"/>
        <v>27</v>
      </c>
    </row>
    <row r="14" spans="1:17" x14ac:dyDescent="0.25">
      <c r="A14" s="43"/>
      <c r="B14" s="37" t="s">
        <v>12</v>
      </c>
      <c r="C14" s="38" t="s">
        <v>16</v>
      </c>
      <c r="D14" s="38" t="s">
        <v>38</v>
      </c>
      <c r="E14" s="38" t="s">
        <v>102</v>
      </c>
      <c r="F14" s="38" t="s">
        <v>103</v>
      </c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>
        <f t="shared" si="1"/>
        <v>0</v>
      </c>
    </row>
    <row r="15" spans="1:17" x14ac:dyDescent="0.25">
      <c r="A15" s="43"/>
      <c r="B15" s="37" t="s">
        <v>14</v>
      </c>
      <c r="C15" s="38"/>
      <c r="D15" s="38" t="s">
        <v>22</v>
      </c>
      <c r="E15" s="38" t="s">
        <v>46</v>
      </c>
      <c r="F15" s="38" t="s">
        <v>26</v>
      </c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>
        <f t="shared" si="1"/>
        <v>0</v>
      </c>
    </row>
    <row r="16" spans="1:17" x14ac:dyDescent="0.25">
      <c r="A16" s="43"/>
      <c r="B16" s="37" t="s">
        <v>15</v>
      </c>
      <c r="C16" s="38"/>
      <c r="D16" s="38">
        <v>9.3800000000000008</v>
      </c>
      <c r="E16" s="38">
        <v>6.05</v>
      </c>
      <c r="F16" s="38">
        <v>5.53</v>
      </c>
      <c r="G16" s="39"/>
      <c r="H16" s="38"/>
      <c r="I16" s="38"/>
      <c r="J16" s="38"/>
      <c r="K16" s="40">
        <v>5</v>
      </c>
      <c r="L16" s="40"/>
      <c r="M16" s="40">
        <v>7</v>
      </c>
      <c r="N16" s="40"/>
      <c r="O16" s="40"/>
      <c r="P16" s="40">
        <v>4</v>
      </c>
      <c r="Q16" s="38">
        <f t="shared" si="1"/>
        <v>16</v>
      </c>
    </row>
    <row r="17" spans="1:17" x14ac:dyDescent="0.25">
      <c r="A17" s="43" t="s">
        <v>112</v>
      </c>
      <c r="B17" s="25" t="s">
        <v>12</v>
      </c>
      <c r="C17" s="26" t="s">
        <v>13</v>
      </c>
      <c r="D17" s="26" t="s">
        <v>115</v>
      </c>
      <c r="E17" s="26" t="s">
        <v>116</v>
      </c>
      <c r="F17" s="26" t="s">
        <v>117</v>
      </c>
      <c r="G17" s="26" t="s">
        <v>65</v>
      </c>
      <c r="H17" s="26"/>
      <c r="I17" s="26"/>
      <c r="J17" s="26"/>
      <c r="K17" s="26"/>
      <c r="L17" s="26"/>
      <c r="M17" s="26"/>
      <c r="N17" s="26"/>
      <c r="O17" s="26"/>
      <c r="P17" s="26"/>
      <c r="Q17" s="26">
        <f t="shared" si="1"/>
        <v>0</v>
      </c>
    </row>
    <row r="18" spans="1:17" x14ac:dyDescent="0.25">
      <c r="A18" s="43"/>
      <c r="B18" s="25" t="s">
        <v>14</v>
      </c>
      <c r="C18" s="26"/>
      <c r="D18" s="26" t="s">
        <v>22</v>
      </c>
      <c r="E18" s="26" t="s">
        <v>23</v>
      </c>
      <c r="F18" s="26" t="s">
        <v>46</v>
      </c>
      <c r="G18" s="26" t="s">
        <v>24</v>
      </c>
      <c r="H18" s="26"/>
      <c r="I18" s="26"/>
      <c r="J18" s="26"/>
      <c r="K18" s="26"/>
      <c r="L18" s="26"/>
      <c r="M18" s="26"/>
      <c r="N18" s="26"/>
      <c r="O18" s="26"/>
      <c r="P18" s="26"/>
      <c r="Q18" s="26">
        <f t="shared" si="1"/>
        <v>0</v>
      </c>
    </row>
    <row r="19" spans="1:17" x14ac:dyDescent="0.25">
      <c r="A19" s="43"/>
      <c r="B19" s="25" t="s">
        <v>15</v>
      </c>
      <c r="C19" s="26"/>
      <c r="D19" s="26">
        <v>12.23</v>
      </c>
      <c r="E19" s="26">
        <v>10.77</v>
      </c>
      <c r="F19" s="26">
        <v>10.38</v>
      </c>
      <c r="G19" s="26">
        <v>7.19</v>
      </c>
      <c r="H19" s="26"/>
      <c r="I19" s="26"/>
      <c r="J19" s="26"/>
      <c r="K19" s="31">
        <v>6</v>
      </c>
      <c r="L19" s="31"/>
      <c r="M19" s="31">
        <v>9</v>
      </c>
      <c r="N19" s="31">
        <v>7</v>
      </c>
      <c r="O19" s="31"/>
      <c r="P19" s="31">
        <v>5</v>
      </c>
      <c r="Q19" s="26">
        <f t="shared" si="1"/>
        <v>27</v>
      </c>
    </row>
    <row r="20" spans="1:17" x14ac:dyDescent="0.25">
      <c r="A20" s="43"/>
      <c r="B20" s="28" t="s">
        <v>12</v>
      </c>
      <c r="C20" s="29" t="s">
        <v>16</v>
      </c>
      <c r="D20" s="29" t="s">
        <v>119</v>
      </c>
      <c r="E20" s="29" t="s">
        <v>118</v>
      </c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>
        <f t="shared" si="1"/>
        <v>0</v>
      </c>
    </row>
    <row r="21" spans="1:17" x14ac:dyDescent="0.25">
      <c r="A21" s="43"/>
      <c r="B21" s="28" t="s">
        <v>14</v>
      </c>
      <c r="C21" s="29"/>
      <c r="D21" s="29" t="s">
        <v>22</v>
      </c>
      <c r="E21" s="29" t="s">
        <v>24</v>
      </c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>
        <f t="shared" si="1"/>
        <v>0</v>
      </c>
    </row>
    <row r="22" spans="1:17" x14ac:dyDescent="0.25">
      <c r="A22" s="43"/>
      <c r="B22" s="28" t="s">
        <v>15</v>
      </c>
      <c r="C22" s="29"/>
      <c r="D22" s="29">
        <v>11.4</v>
      </c>
      <c r="E22" s="29">
        <v>6.45</v>
      </c>
      <c r="F22" s="29"/>
      <c r="G22" s="29"/>
      <c r="H22" s="29"/>
      <c r="I22" s="29"/>
      <c r="J22" s="29"/>
      <c r="K22" s="31"/>
      <c r="L22" s="31"/>
      <c r="M22" s="31">
        <v>7</v>
      </c>
      <c r="N22" s="31"/>
      <c r="O22" s="31"/>
      <c r="P22" s="31">
        <v>5</v>
      </c>
      <c r="Q22" s="29">
        <f t="shared" si="1"/>
        <v>12</v>
      </c>
    </row>
    <row r="23" spans="1:17" x14ac:dyDescent="0.25">
      <c r="A23" s="43" t="s">
        <v>113</v>
      </c>
      <c r="B23" s="18" t="s">
        <v>12</v>
      </c>
      <c r="C23" s="19" t="s">
        <v>13</v>
      </c>
      <c r="D23" s="19" t="s">
        <v>122</v>
      </c>
      <c r="E23" s="19" t="s">
        <v>123</v>
      </c>
      <c r="F23" s="19" t="s">
        <v>100</v>
      </c>
      <c r="G23" s="19" t="s">
        <v>124</v>
      </c>
      <c r="H23" s="19"/>
      <c r="I23" s="19"/>
      <c r="J23" s="19"/>
      <c r="K23" s="19"/>
      <c r="L23" s="19"/>
      <c r="M23" s="19"/>
      <c r="N23" s="19"/>
      <c r="O23" s="19"/>
      <c r="P23" s="19"/>
      <c r="Q23" s="19">
        <f t="shared" si="1"/>
        <v>0</v>
      </c>
    </row>
    <row r="24" spans="1:17" x14ac:dyDescent="0.25">
      <c r="A24" s="43"/>
      <c r="B24" s="18" t="s">
        <v>14</v>
      </c>
      <c r="C24" s="19"/>
      <c r="D24" s="19" t="s">
        <v>46</v>
      </c>
      <c r="E24" s="19" t="s">
        <v>23</v>
      </c>
      <c r="F24" s="19" t="s">
        <v>26</v>
      </c>
      <c r="G24" s="19" t="s">
        <v>125</v>
      </c>
      <c r="H24" s="19"/>
      <c r="I24" s="19"/>
      <c r="J24" s="19"/>
      <c r="K24" s="19"/>
      <c r="L24" s="19"/>
      <c r="M24" s="19"/>
      <c r="N24" s="19"/>
      <c r="O24" s="19"/>
      <c r="P24" s="19"/>
      <c r="Q24" s="19">
        <f t="shared" si="1"/>
        <v>0</v>
      </c>
    </row>
    <row r="25" spans="1:17" x14ac:dyDescent="0.25">
      <c r="A25" s="43"/>
      <c r="B25" s="18" t="s">
        <v>15</v>
      </c>
      <c r="C25" s="19"/>
      <c r="D25" s="19">
        <v>27.06</v>
      </c>
      <c r="E25" s="19">
        <v>26.23</v>
      </c>
      <c r="F25" s="19">
        <v>26.18</v>
      </c>
      <c r="G25" s="19">
        <v>25.64</v>
      </c>
      <c r="H25" s="19"/>
      <c r="I25" s="19"/>
      <c r="J25" s="19"/>
      <c r="K25" s="31">
        <v>9</v>
      </c>
      <c r="L25" s="31"/>
      <c r="M25" s="31">
        <v>5</v>
      </c>
      <c r="N25" s="31">
        <v>7</v>
      </c>
      <c r="O25" s="31"/>
      <c r="P25" s="31">
        <v>6</v>
      </c>
      <c r="Q25" s="19">
        <f t="shared" si="1"/>
        <v>27</v>
      </c>
    </row>
    <row r="26" spans="1:17" x14ac:dyDescent="0.25">
      <c r="A26" s="43"/>
      <c r="B26" s="37" t="s">
        <v>12</v>
      </c>
      <c r="C26" s="38" t="s">
        <v>16</v>
      </c>
      <c r="D26" s="38" t="s">
        <v>128</v>
      </c>
      <c r="E26" s="38" t="s">
        <v>127</v>
      </c>
      <c r="F26" s="38" t="s">
        <v>126</v>
      </c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>
        <f t="shared" si="1"/>
        <v>0</v>
      </c>
    </row>
    <row r="27" spans="1:17" x14ac:dyDescent="0.25">
      <c r="A27" s="43"/>
      <c r="B27" s="37" t="s">
        <v>14</v>
      </c>
      <c r="C27" s="38"/>
      <c r="D27" s="38" t="s">
        <v>24</v>
      </c>
      <c r="E27" s="38" t="s">
        <v>23</v>
      </c>
      <c r="F27" s="38" t="s">
        <v>22</v>
      </c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>
        <f t="shared" si="1"/>
        <v>0</v>
      </c>
    </row>
    <row r="28" spans="1:17" x14ac:dyDescent="0.25">
      <c r="A28" s="43"/>
      <c r="B28" s="37" t="s">
        <v>15</v>
      </c>
      <c r="C28" s="38"/>
      <c r="D28" s="38">
        <v>18.14</v>
      </c>
      <c r="E28" s="38">
        <v>16.43</v>
      </c>
      <c r="F28" s="38">
        <v>15.17</v>
      </c>
      <c r="G28" s="38"/>
      <c r="H28" s="38"/>
      <c r="I28" s="38"/>
      <c r="J28" s="38"/>
      <c r="K28" s="40"/>
      <c r="L28" s="40"/>
      <c r="M28" s="40">
        <v>4</v>
      </c>
      <c r="N28" s="40">
        <v>5</v>
      </c>
      <c r="O28" s="40"/>
      <c r="P28" s="40">
        <v>7</v>
      </c>
      <c r="Q28" s="38">
        <f t="shared" si="1"/>
        <v>16</v>
      </c>
    </row>
    <row r="29" spans="1:17" x14ac:dyDescent="0.25">
      <c r="A29" s="43" t="s">
        <v>114</v>
      </c>
      <c r="B29" s="25" t="s">
        <v>12</v>
      </c>
      <c r="C29" s="26" t="s">
        <v>13</v>
      </c>
      <c r="D29" s="26" t="s">
        <v>162</v>
      </c>
      <c r="E29" s="26" t="s">
        <v>111</v>
      </c>
      <c r="F29" s="26" t="s">
        <v>159</v>
      </c>
      <c r="G29" s="26" t="s">
        <v>157</v>
      </c>
      <c r="H29" s="26" t="s">
        <v>161</v>
      </c>
      <c r="I29" s="26"/>
      <c r="J29" s="26"/>
      <c r="K29" s="26"/>
      <c r="L29" s="26"/>
      <c r="M29" s="26"/>
      <c r="N29" s="26"/>
      <c r="O29" s="26"/>
      <c r="P29" s="26"/>
      <c r="Q29" s="26">
        <f t="shared" si="1"/>
        <v>0</v>
      </c>
    </row>
    <row r="30" spans="1:17" x14ac:dyDescent="0.25">
      <c r="A30" s="43"/>
      <c r="B30" s="25" t="s">
        <v>14</v>
      </c>
      <c r="C30" s="26"/>
      <c r="D30" s="26" t="s">
        <v>23</v>
      </c>
      <c r="E30" s="26" t="s">
        <v>24</v>
      </c>
      <c r="F30" s="26" t="s">
        <v>22</v>
      </c>
      <c r="G30" s="26" t="s">
        <v>25</v>
      </c>
      <c r="H30" s="26" t="s">
        <v>46</v>
      </c>
      <c r="I30" s="26"/>
      <c r="J30" s="26"/>
      <c r="K30" s="26"/>
      <c r="L30" s="26"/>
      <c r="M30" s="26"/>
      <c r="N30" s="26"/>
      <c r="O30" s="26"/>
      <c r="P30" s="26"/>
      <c r="Q30" s="26">
        <f t="shared" si="1"/>
        <v>0</v>
      </c>
    </row>
    <row r="31" spans="1:17" x14ac:dyDescent="0.25">
      <c r="A31" s="43"/>
      <c r="B31" s="25" t="s">
        <v>15</v>
      </c>
      <c r="C31" s="26"/>
      <c r="D31" s="26">
        <v>6.79</v>
      </c>
      <c r="E31" s="26">
        <v>6.06</v>
      </c>
      <c r="F31" s="26">
        <v>5.84</v>
      </c>
      <c r="G31" s="26">
        <v>5.14</v>
      </c>
      <c r="H31" s="26">
        <v>4.93</v>
      </c>
      <c r="I31" s="26"/>
      <c r="J31" s="26"/>
      <c r="K31" s="31">
        <v>4</v>
      </c>
      <c r="L31" s="31"/>
      <c r="M31" s="31">
        <v>6</v>
      </c>
      <c r="N31" s="31">
        <v>9</v>
      </c>
      <c r="O31" s="31">
        <v>5</v>
      </c>
      <c r="P31" s="31">
        <v>7</v>
      </c>
      <c r="Q31" s="26">
        <f t="shared" si="1"/>
        <v>31</v>
      </c>
    </row>
    <row r="32" spans="1:17" ht="25.5" x14ac:dyDescent="0.25">
      <c r="A32" s="43"/>
      <c r="B32" s="28" t="s">
        <v>12</v>
      </c>
      <c r="C32" s="29" t="s">
        <v>16</v>
      </c>
      <c r="D32" s="29" t="s">
        <v>163</v>
      </c>
      <c r="E32" s="29" t="s">
        <v>160</v>
      </c>
      <c r="F32" s="29" t="s">
        <v>158</v>
      </c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29">
        <f t="shared" si="1"/>
        <v>0</v>
      </c>
    </row>
    <row r="33" spans="1:17" x14ac:dyDescent="0.25">
      <c r="A33" s="43"/>
      <c r="B33" s="28" t="s">
        <v>14</v>
      </c>
      <c r="C33" s="29"/>
      <c r="D33" s="29" t="s">
        <v>23</v>
      </c>
      <c r="E33" s="29" t="s">
        <v>24</v>
      </c>
      <c r="F33" s="29" t="s">
        <v>22</v>
      </c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>
        <f t="shared" si="1"/>
        <v>0</v>
      </c>
    </row>
    <row r="34" spans="1:17" x14ac:dyDescent="0.25">
      <c r="A34" s="43"/>
      <c r="B34" s="28" t="s">
        <v>15</v>
      </c>
      <c r="C34" s="29"/>
      <c r="D34" s="29">
        <v>5.53</v>
      </c>
      <c r="E34" s="29">
        <v>5.0599999999999996</v>
      </c>
      <c r="F34" s="29">
        <v>4.9800000000000004</v>
      </c>
      <c r="G34" s="29"/>
      <c r="H34" s="29"/>
      <c r="I34" s="29"/>
      <c r="J34" s="29"/>
      <c r="K34" s="31"/>
      <c r="L34" s="31"/>
      <c r="M34" s="31"/>
      <c r="N34" s="31">
        <v>4</v>
      </c>
      <c r="O34" s="31"/>
      <c r="P34" s="31">
        <v>5</v>
      </c>
      <c r="Q34" s="29">
        <f t="shared" si="1"/>
        <v>9</v>
      </c>
    </row>
    <row r="35" spans="1:17" ht="25.5" x14ac:dyDescent="0.25">
      <c r="A35" s="43" t="s">
        <v>164</v>
      </c>
      <c r="B35" s="25" t="s">
        <v>12</v>
      </c>
      <c r="C35" s="26" t="s">
        <v>13</v>
      </c>
      <c r="D35" s="26" t="s">
        <v>166</v>
      </c>
      <c r="E35" s="26" t="s">
        <v>111</v>
      </c>
      <c r="F35" s="26" t="s">
        <v>169</v>
      </c>
      <c r="G35" s="26" t="s">
        <v>115</v>
      </c>
      <c r="H35" s="27"/>
      <c r="I35" s="26"/>
      <c r="J35" s="26"/>
      <c r="K35" s="26"/>
      <c r="L35" s="26"/>
      <c r="M35" s="26"/>
      <c r="N35" s="26"/>
      <c r="O35" s="26"/>
      <c r="P35" s="26"/>
      <c r="Q35" s="26">
        <f t="shared" si="1"/>
        <v>0</v>
      </c>
    </row>
    <row r="36" spans="1:17" x14ac:dyDescent="0.25">
      <c r="A36" s="43"/>
      <c r="B36" s="25" t="s">
        <v>14</v>
      </c>
      <c r="C36" s="26"/>
      <c r="D36" s="26" t="s">
        <v>23</v>
      </c>
      <c r="E36" s="26" t="s">
        <v>24</v>
      </c>
      <c r="F36" s="26" t="s">
        <v>46</v>
      </c>
      <c r="G36" s="26" t="s">
        <v>125</v>
      </c>
      <c r="H36" s="26"/>
      <c r="I36" s="26"/>
      <c r="J36" s="26"/>
      <c r="K36" s="26"/>
      <c r="L36" s="26"/>
      <c r="M36" s="26"/>
      <c r="N36" s="26"/>
      <c r="O36" s="26"/>
      <c r="P36" s="26"/>
      <c r="Q36" s="26">
        <f t="shared" si="1"/>
        <v>0</v>
      </c>
    </row>
    <row r="37" spans="1:17" x14ac:dyDescent="0.25">
      <c r="A37" s="43"/>
      <c r="B37" s="25" t="s">
        <v>15</v>
      </c>
      <c r="C37" s="26"/>
      <c r="D37" s="26">
        <v>3.9</v>
      </c>
      <c r="E37" s="26">
        <v>310</v>
      </c>
      <c r="F37" s="26">
        <v>2.8</v>
      </c>
      <c r="G37" s="26">
        <v>2.1</v>
      </c>
      <c r="H37" s="26"/>
      <c r="I37" s="26"/>
      <c r="J37" s="26"/>
      <c r="K37" s="31">
        <v>6</v>
      </c>
      <c r="L37" s="31"/>
      <c r="M37" s="31">
        <v>5</v>
      </c>
      <c r="N37" s="31">
        <v>9</v>
      </c>
      <c r="O37" s="31"/>
      <c r="P37" s="31">
        <v>7</v>
      </c>
      <c r="Q37" s="26">
        <f t="shared" si="1"/>
        <v>27</v>
      </c>
    </row>
    <row r="38" spans="1:17" x14ac:dyDescent="0.25">
      <c r="A38" s="43"/>
      <c r="B38" s="28" t="s">
        <v>12</v>
      </c>
      <c r="C38" s="29" t="s">
        <v>16</v>
      </c>
      <c r="D38" s="29" t="s">
        <v>172</v>
      </c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>
        <f t="shared" si="1"/>
        <v>0</v>
      </c>
    </row>
    <row r="39" spans="1:17" x14ac:dyDescent="0.25">
      <c r="A39" s="43"/>
      <c r="B39" s="28" t="s">
        <v>14</v>
      </c>
      <c r="C39" s="29"/>
      <c r="D39" s="29" t="s">
        <v>22</v>
      </c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>
        <f t="shared" si="1"/>
        <v>0</v>
      </c>
    </row>
    <row r="40" spans="1:17" x14ac:dyDescent="0.25">
      <c r="A40" s="43"/>
      <c r="B40" s="28" t="s">
        <v>15</v>
      </c>
      <c r="C40" s="29"/>
      <c r="D40" s="29" t="s">
        <v>171</v>
      </c>
      <c r="E40" s="29"/>
      <c r="F40" s="29"/>
      <c r="G40" s="29"/>
      <c r="H40" s="29"/>
      <c r="I40" s="29"/>
      <c r="J40" s="29"/>
      <c r="K40" s="31"/>
      <c r="L40" s="31"/>
      <c r="M40" s="31"/>
      <c r="N40" s="31"/>
      <c r="O40" s="31"/>
      <c r="P40" s="31"/>
      <c r="Q40" s="29">
        <f t="shared" si="1"/>
        <v>0</v>
      </c>
    </row>
    <row r="41" spans="1:17" x14ac:dyDescent="0.25">
      <c r="A41" s="43" t="s">
        <v>165</v>
      </c>
      <c r="B41" s="18" t="s">
        <v>12</v>
      </c>
      <c r="C41" s="19" t="s">
        <v>13</v>
      </c>
      <c r="D41" s="19" t="s">
        <v>167</v>
      </c>
      <c r="E41" s="19" t="s">
        <v>85</v>
      </c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>
        <f t="shared" si="1"/>
        <v>0</v>
      </c>
    </row>
    <row r="42" spans="1:17" x14ac:dyDescent="0.25">
      <c r="A42" s="43"/>
      <c r="B42" s="18" t="s">
        <v>14</v>
      </c>
      <c r="C42" s="19"/>
      <c r="D42" s="19" t="s">
        <v>23</v>
      </c>
      <c r="E42" s="19" t="s">
        <v>22</v>
      </c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>
        <f t="shared" si="1"/>
        <v>0</v>
      </c>
    </row>
    <row r="43" spans="1:17" x14ac:dyDescent="0.25">
      <c r="A43" s="43"/>
      <c r="B43" s="18" t="s">
        <v>15</v>
      </c>
      <c r="C43" s="19"/>
      <c r="D43" s="19">
        <v>3.1</v>
      </c>
      <c r="E43" s="19">
        <v>2.1</v>
      </c>
      <c r="F43" s="19"/>
      <c r="G43" s="19"/>
      <c r="H43" s="19"/>
      <c r="I43" s="19"/>
      <c r="J43" s="19"/>
      <c r="K43" s="31"/>
      <c r="L43" s="31"/>
      <c r="M43" s="31">
        <v>7</v>
      </c>
      <c r="N43" s="31">
        <v>9</v>
      </c>
      <c r="O43" s="31"/>
      <c r="P43" s="31"/>
      <c r="Q43" s="19">
        <f t="shared" si="1"/>
        <v>16</v>
      </c>
    </row>
    <row r="44" spans="1:17" x14ac:dyDescent="0.25">
      <c r="A44" s="43"/>
      <c r="B44" s="37" t="s">
        <v>12</v>
      </c>
      <c r="C44" s="38" t="s">
        <v>16</v>
      </c>
      <c r="D44" s="38" t="s">
        <v>168</v>
      </c>
      <c r="E44" s="38" t="s">
        <v>126</v>
      </c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>
        <f t="shared" si="1"/>
        <v>0</v>
      </c>
    </row>
    <row r="45" spans="1:17" x14ac:dyDescent="0.25">
      <c r="A45" s="43"/>
      <c r="B45" s="37" t="s">
        <v>14</v>
      </c>
      <c r="C45" s="38"/>
      <c r="D45" s="38" t="s">
        <v>23</v>
      </c>
      <c r="E45" s="38" t="s">
        <v>22</v>
      </c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>
        <f t="shared" si="1"/>
        <v>0</v>
      </c>
    </row>
    <row r="46" spans="1:17" x14ac:dyDescent="0.25">
      <c r="A46" s="43"/>
      <c r="B46" s="37" t="s">
        <v>15</v>
      </c>
      <c r="C46" s="38"/>
      <c r="D46" s="38">
        <v>2.9</v>
      </c>
      <c r="E46" s="38" t="s">
        <v>170</v>
      </c>
      <c r="F46" s="38"/>
      <c r="G46" s="38"/>
      <c r="H46" s="38"/>
      <c r="I46" s="38"/>
      <c r="J46" s="38"/>
      <c r="K46" s="40"/>
      <c r="L46" s="40"/>
      <c r="M46" s="40"/>
      <c r="N46" s="40">
        <v>7</v>
      </c>
      <c r="O46" s="40"/>
      <c r="P46" s="40"/>
      <c r="Q46" s="38">
        <f t="shared" si="1"/>
        <v>7</v>
      </c>
    </row>
    <row r="47" spans="1:17" x14ac:dyDescent="0.25">
      <c r="A47" s="43" t="s">
        <v>173</v>
      </c>
      <c r="B47" s="25" t="s">
        <v>12</v>
      </c>
      <c r="C47" s="26" t="s">
        <v>13</v>
      </c>
      <c r="D47" s="26" t="s">
        <v>115</v>
      </c>
      <c r="E47" s="26" t="s">
        <v>116</v>
      </c>
      <c r="F47" s="26" t="s">
        <v>117</v>
      </c>
      <c r="G47" s="26" t="s">
        <v>111</v>
      </c>
      <c r="H47" s="26"/>
      <c r="I47" s="26"/>
      <c r="J47" s="26"/>
      <c r="K47" s="26"/>
      <c r="L47" s="26"/>
      <c r="M47" s="26"/>
      <c r="N47" s="26"/>
      <c r="O47" s="26"/>
      <c r="P47" s="26"/>
      <c r="Q47" s="26">
        <f t="shared" si="1"/>
        <v>0</v>
      </c>
    </row>
    <row r="48" spans="1:17" x14ac:dyDescent="0.25">
      <c r="A48" s="43"/>
      <c r="B48" s="25" t="s">
        <v>14</v>
      </c>
      <c r="C48" s="26"/>
      <c r="D48" s="26" t="s">
        <v>22</v>
      </c>
      <c r="E48" s="26" t="s">
        <v>23</v>
      </c>
      <c r="F48" s="26" t="s">
        <v>46</v>
      </c>
      <c r="G48" s="26" t="s">
        <v>24</v>
      </c>
      <c r="H48" s="26"/>
      <c r="I48" s="26"/>
      <c r="J48" s="26"/>
      <c r="K48" s="26"/>
      <c r="L48" s="26"/>
      <c r="M48" s="26"/>
      <c r="N48" s="26"/>
      <c r="O48" s="26"/>
      <c r="P48" s="26"/>
      <c r="Q48" s="26">
        <f t="shared" si="1"/>
        <v>0</v>
      </c>
    </row>
    <row r="49" spans="1:17" x14ac:dyDescent="0.25">
      <c r="A49" s="43"/>
      <c r="B49" s="25" t="s">
        <v>15</v>
      </c>
      <c r="C49" s="26"/>
      <c r="D49" s="26">
        <v>38.270000000000003</v>
      </c>
      <c r="E49" s="26">
        <v>35.340000000000003</v>
      </c>
      <c r="F49" s="26">
        <v>34.85</v>
      </c>
      <c r="G49" s="26">
        <v>30.47</v>
      </c>
      <c r="H49" s="26"/>
      <c r="I49" s="26"/>
      <c r="J49" s="26"/>
      <c r="K49" s="31">
        <v>6</v>
      </c>
      <c r="L49" s="31"/>
      <c r="M49" s="31">
        <v>9</v>
      </c>
      <c r="N49" s="31">
        <v>7</v>
      </c>
      <c r="O49" s="31"/>
      <c r="P49" s="31">
        <v>5</v>
      </c>
      <c r="Q49" s="26">
        <f t="shared" si="1"/>
        <v>27</v>
      </c>
    </row>
    <row r="50" spans="1:17" x14ac:dyDescent="0.25">
      <c r="A50" s="43"/>
      <c r="B50" s="28" t="s">
        <v>12</v>
      </c>
      <c r="C50" s="29" t="s">
        <v>16</v>
      </c>
      <c r="D50" s="29" t="s">
        <v>119</v>
      </c>
      <c r="E50" s="29" t="s">
        <v>118</v>
      </c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>
        <f t="shared" si="1"/>
        <v>0</v>
      </c>
    </row>
    <row r="51" spans="1:17" x14ac:dyDescent="0.25">
      <c r="A51" s="43"/>
      <c r="B51" s="28" t="s">
        <v>14</v>
      </c>
      <c r="C51" s="29"/>
      <c r="D51" s="29" t="s">
        <v>22</v>
      </c>
      <c r="E51" s="29" t="s">
        <v>24</v>
      </c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>
        <f t="shared" si="1"/>
        <v>0</v>
      </c>
    </row>
    <row r="52" spans="1:17" x14ac:dyDescent="0.25">
      <c r="A52" s="43"/>
      <c r="B52" s="28" t="s">
        <v>15</v>
      </c>
      <c r="C52" s="29"/>
      <c r="D52" s="29">
        <v>31.95</v>
      </c>
      <c r="E52" s="29">
        <v>14.39</v>
      </c>
      <c r="F52" s="29"/>
      <c r="G52" s="29"/>
      <c r="H52" s="29"/>
      <c r="I52" s="29"/>
      <c r="J52" s="29"/>
      <c r="K52" s="31"/>
      <c r="L52" s="31"/>
      <c r="M52" s="31">
        <v>7</v>
      </c>
      <c r="N52" s="31"/>
      <c r="O52" s="31"/>
      <c r="P52" s="31">
        <v>5</v>
      </c>
      <c r="Q52" s="29">
        <f t="shared" si="1"/>
        <v>12</v>
      </c>
    </row>
    <row r="53" spans="1:17" x14ac:dyDescent="0.25">
      <c r="A53" s="43" t="s">
        <v>178</v>
      </c>
      <c r="B53" s="18" t="s">
        <v>12</v>
      </c>
      <c r="C53" s="19" t="s">
        <v>13</v>
      </c>
      <c r="D53" s="19" t="s">
        <v>181</v>
      </c>
      <c r="E53" s="19" t="s">
        <v>182</v>
      </c>
      <c r="F53" s="19" t="s">
        <v>183</v>
      </c>
      <c r="G53" s="19" t="s">
        <v>184</v>
      </c>
      <c r="H53" s="19"/>
      <c r="I53" s="19"/>
      <c r="J53" s="19"/>
      <c r="K53" s="19"/>
      <c r="L53" s="19"/>
      <c r="M53" s="19"/>
      <c r="N53" s="19"/>
      <c r="O53" s="19"/>
      <c r="P53" s="19"/>
      <c r="Q53" s="19">
        <f t="shared" si="1"/>
        <v>0</v>
      </c>
    </row>
    <row r="54" spans="1:17" x14ac:dyDescent="0.25">
      <c r="A54" s="43"/>
      <c r="B54" s="18" t="s">
        <v>14</v>
      </c>
      <c r="C54" s="19"/>
      <c r="D54" s="20" t="s">
        <v>23</v>
      </c>
      <c r="E54" s="19" t="s">
        <v>25</v>
      </c>
      <c r="F54" s="19" t="s">
        <v>22</v>
      </c>
      <c r="G54" s="19" t="s">
        <v>46</v>
      </c>
      <c r="H54" s="19"/>
      <c r="I54" s="19"/>
      <c r="J54" s="19"/>
      <c r="K54" s="19"/>
      <c r="L54" s="19"/>
      <c r="M54" s="19"/>
      <c r="N54" s="19"/>
      <c r="O54" s="19"/>
      <c r="P54" s="19"/>
      <c r="Q54" s="19">
        <f t="shared" si="1"/>
        <v>0</v>
      </c>
    </row>
    <row r="55" spans="1:17" x14ac:dyDescent="0.25">
      <c r="A55" s="43"/>
      <c r="B55" s="18" t="s">
        <v>15</v>
      </c>
      <c r="C55" s="19"/>
      <c r="D55" s="20">
        <v>1.74</v>
      </c>
      <c r="E55" s="19">
        <v>1.62</v>
      </c>
      <c r="F55" s="19">
        <v>1.45</v>
      </c>
      <c r="G55" s="19">
        <v>1.45</v>
      </c>
      <c r="H55" s="19"/>
      <c r="I55" s="19"/>
      <c r="J55" s="19"/>
      <c r="K55" s="31">
        <v>5</v>
      </c>
      <c r="L55" s="31"/>
      <c r="M55" s="31">
        <v>6</v>
      </c>
      <c r="N55" s="31">
        <v>9</v>
      </c>
      <c r="O55" s="31">
        <v>7</v>
      </c>
      <c r="P55" s="31"/>
      <c r="Q55" s="19">
        <f t="shared" si="1"/>
        <v>27</v>
      </c>
    </row>
    <row r="56" spans="1:17" x14ac:dyDescent="0.25">
      <c r="A56" s="43"/>
      <c r="B56" s="37" t="s">
        <v>12</v>
      </c>
      <c r="C56" s="38" t="s">
        <v>16</v>
      </c>
      <c r="D56" s="38" t="s">
        <v>180</v>
      </c>
      <c r="E56" s="39" t="s">
        <v>123</v>
      </c>
      <c r="F56" s="38" t="s">
        <v>179</v>
      </c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>
        <f t="shared" si="1"/>
        <v>0</v>
      </c>
    </row>
    <row r="57" spans="1:17" x14ac:dyDescent="0.25">
      <c r="A57" s="43"/>
      <c r="B57" s="37" t="s">
        <v>14</v>
      </c>
      <c r="C57" s="38"/>
      <c r="D57" s="38" t="s">
        <v>25</v>
      </c>
      <c r="E57" s="39" t="s">
        <v>23</v>
      </c>
      <c r="F57" s="38" t="s">
        <v>22</v>
      </c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>
        <f t="shared" si="1"/>
        <v>0</v>
      </c>
    </row>
    <row r="58" spans="1:17" x14ac:dyDescent="0.25">
      <c r="A58" s="43"/>
      <c r="B58" s="37" t="s">
        <v>15</v>
      </c>
      <c r="C58" s="38"/>
      <c r="D58" s="38">
        <v>1.35</v>
      </c>
      <c r="E58" s="39">
        <v>1.35</v>
      </c>
      <c r="F58" s="38" t="s">
        <v>170</v>
      </c>
      <c r="G58" s="38"/>
      <c r="H58" s="38"/>
      <c r="I58" s="38"/>
      <c r="J58" s="38"/>
      <c r="K58" s="40"/>
      <c r="L58" s="40"/>
      <c r="M58" s="40"/>
      <c r="N58" s="40">
        <v>5</v>
      </c>
      <c r="O58" s="40">
        <v>7</v>
      </c>
      <c r="P58" s="40"/>
      <c r="Q58" s="38">
        <f t="shared" si="1"/>
        <v>12</v>
      </c>
    </row>
    <row r="59" spans="1:17" x14ac:dyDescent="0.25">
      <c r="A59" s="43" t="s">
        <v>237</v>
      </c>
      <c r="B59" s="25" t="s">
        <v>12</v>
      </c>
      <c r="C59" s="26" t="s">
        <v>13</v>
      </c>
      <c r="D59" s="26" t="s">
        <v>240</v>
      </c>
      <c r="E59" s="42" t="s">
        <v>264</v>
      </c>
      <c r="F59" s="26" t="s">
        <v>160</v>
      </c>
      <c r="G59" s="26" t="s">
        <v>258</v>
      </c>
      <c r="H59" s="26" t="s">
        <v>115</v>
      </c>
      <c r="I59" s="26"/>
      <c r="J59" s="26"/>
      <c r="K59" s="26"/>
      <c r="L59" s="26"/>
      <c r="M59" s="26"/>
      <c r="N59" s="26"/>
      <c r="O59" s="26"/>
      <c r="P59" s="26"/>
      <c r="Q59" s="26">
        <f t="shared" si="1"/>
        <v>0</v>
      </c>
    </row>
    <row r="60" spans="1:17" x14ac:dyDescent="0.25">
      <c r="A60" s="43"/>
      <c r="B60" s="25" t="s">
        <v>14</v>
      </c>
      <c r="C60" s="26"/>
      <c r="D60" s="26" t="s">
        <v>25</v>
      </c>
      <c r="E60" s="26" t="s">
        <v>46</v>
      </c>
      <c r="F60" s="26" t="s">
        <v>24</v>
      </c>
      <c r="G60" s="26" t="s">
        <v>23</v>
      </c>
      <c r="H60" s="26" t="s">
        <v>215</v>
      </c>
      <c r="I60" s="26"/>
      <c r="J60" s="26"/>
      <c r="K60" s="26"/>
      <c r="L60" s="26"/>
      <c r="M60" s="26"/>
      <c r="N60" s="26"/>
      <c r="O60" s="26"/>
      <c r="P60" s="26"/>
      <c r="Q60" s="26">
        <f t="shared" si="1"/>
        <v>0</v>
      </c>
    </row>
    <row r="61" spans="1:17" x14ac:dyDescent="0.25">
      <c r="A61" s="43"/>
      <c r="B61" s="25" t="s">
        <v>15</v>
      </c>
      <c r="C61" s="26"/>
      <c r="D61" s="26">
        <v>1.85</v>
      </c>
      <c r="E61" s="26">
        <v>1.85</v>
      </c>
      <c r="F61" s="26">
        <v>1.6</v>
      </c>
      <c r="G61" s="26">
        <v>1.6</v>
      </c>
      <c r="H61" s="26">
        <v>1.6</v>
      </c>
      <c r="I61" s="26"/>
      <c r="J61" s="26"/>
      <c r="K61" s="31">
        <v>7</v>
      </c>
      <c r="L61" s="31"/>
      <c r="M61" s="31">
        <v>4</v>
      </c>
      <c r="N61" s="31">
        <v>5</v>
      </c>
      <c r="O61" s="31">
        <v>9</v>
      </c>
      <c r="P61" s="31">
        <v>6</v>
      </c>
      <c r="Q61" s="26">
        <f t="shared" si="1"/>
        <v>31</v>
      </c>
    </row>
    <row r="62" spans="1:17" x14ac:dyDescent="0.25">
      <c r="A62" s="43"/>
      <c r="B62" s="28" t="s">
        <v>12</v>
      </c>
      <c r="C62" s="29" t="s">
        <v>16</v>
      </c>
      <c r="D62" s="29" t="s">
        <v>241</v>
      </c>
      <c r="E62" s="29" t="s">
        <v>185</v>
      </c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>
        <f t="shared" si="1"/>
        <v>0</v>
      </c>
    </row>
    <row r="63" spans="1:17" x14ac:dyDescent="0.25">
      <c r="A63" s="43"/>
      <c r="B63" s="28" t="s">
        <v>14</v>
      </c>
      <c r="C63" s="29"/>
      <c r="D63" s="29" t="s">
        <v>25</v>
      </c>
      <c r="E63" s="29" t="s">
        <v>22</v>
      </c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>
        <f t="shared" si="1"/>
        <v>0</v>
      </c>
    </row>
    <row r="64" spans="1:17" x14ac:dyDescent="0.25">
      <c r="A64" s="43"/>
      <c r="B64" s="28" t="s">
        <v>15</v>
      </c>
      <c r="C64" s="29"/>
      <c r="D64" s="29">
        <v>1.6</v>
      </c>
      <c r="E64" s="29">
        <v>1.55</v>
      </c>
      <c r="F64" s="29"/>
      <c r="G64" s="29"/>
      <c r="H64" s="29"/>
      <c r="I64" s="29"/>
      <c r="J64" s="29"/>
      <c r="K64" s="31"/>
      <c r="L64" s="31"/>
      <c r="M64" s="31">
        <v>5</v>
      </c>
      <c r="N64" s="31"/>
      <c r="O64" s="31">
        <v>7</v>
      </c>
      <c r="P64" s="31"/>
      <c r="Q64" s="29">
        <f t="shared" si="1"/>
        <v>12</v>
      </c>
    </row>
    <row r="65" spans="1:17" x14ac:dyDescent="0.25">
      <c r="A65" s="43" t="s">
        <v>238</v>
      </c>
      <c r="B65" s="18" t="s">
        <v>12</v>
      </c>
      <c r="C65" s="19" t="s">
        <v>13</v>
      </c>
      <c r="D65" s="19" t="s">
        <v>182</v>
      </c>
      <c r="E65" s="19" t="s">
        <v>107</v>
      </c>
      <c r="F65" s="19" t="s">
        <v>259</v>
      </c>
      <c r="G65" s="19" t="s">
        <v>184</v>
      </c>
      <c r="H65" s="19"/>
      <c r="I65" s="19"/>
      <c r="J65" s="19"/>
      <c r="K65" s="19"/>
      <c r="L65" s="19"/>
      <c r="M65" s="19"/>
      <c r="N65" s="19"/>
      <c r="O65" s="19"/>
      <c r="P65" s="19"/>
      <c r="Q65" s="19">
        <f t="shared" si="1"/>
        <v>0</v>
      </c>
    </row>
    <row r="66" spans="1:17" x14ac:dyDescent="0.25">
      <c r="A66" s="43"/>
      <c r="B66" s="18" t="s">
        <v>14</v>
      </c>
      <c r="C66" s="19"/>
      <c r="D66" s="19" t="s">
        <v>25</v>
      </c>
      <c r="E66" s="19" t="s">
        <v>22</v>
      </c>
      <c r="F66" s="19" t="s">
        <v>23</v>
      </c>
      <c r="G66" s="19" t="s">
        <v>46</v>
      </c>
      <c r="H66" s="19"/>
      <c r="I66" s="19"/>
      <c r="J66" s="19"/>
      <c r="K66" s="19"/>
      <c r="L66" s="19"/>
      <c r="M66" s="19"/>
      <c r="N66" s="19"/>
      <c r="O66" s="19"/>
      <c r="P66" s="19"/>
      <c r="Q66" s="19">
        <f t="shared" si="1"/>
        <v>0</v>
      </c>
    </row>
    <row r="67" spans="1:17" x14ac:dyDescent="0.25">
      <c r="A67" s="43"/>
      <c r="B67" s="18" t="s">
        <v>15</v>
      </c>
      <c r="C67" s="19"/>
      <c r="D67" s="19">
        <v>5.16</v>
      </c>
      <c r="E67" s="19">
        <v>4.49</v>
      </c>
      <c r="F67" s="19">
        <v>4.4400000000000004</v>
      </c>
      <c r="G67" s="19">
        <v>4.24</v>
      </c>
      <c r="H67" s="19"/>
      <c r="I67" s="19"/>
      <c r="J67" s="19"/>
      <c r="K67" s="31">
        <v>5</v>
      </c>
      <c r="L67" s="31"/>
      <c r="M67" s="31">
        <v>7</v>
      </c>
      <c r="N67" s="31">
        <v>6</v>
      </c>
      <c r="O67" s="31">
        <v>9</v>
      </c>
      <c r="P67" s="31"/>
      <c r="Q67" s="19">
        <f t="shared" si="1"/>
        <v>27</v>
      </c>
    </row>
    <row r="68" spans="1:17" x14ac:dyDescent="0.25">
      <c r="A68" s="43"/>
      <c r="B68" s="21" t="s">
        <v>12</v>
      </c>
      <c r="C68" s="22" t="s">
        <v>16</v>
      </c>
      <c r="D68" s="22" t="s">
        <v>180</v>
      </c>
      <c r="E68" s="22" t="s">
        <v>84</v>
      </c>
      <c r="F68" s="22" t="s">
        <v>83</v>
      </c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>
        <f t="shared" si="1"/>
        <v>0</v>
      </c>
    </row>
    <row r="69" spans="1:17" x14ac:dyDescent="0.25">
      <c r="A69" s="43"/>
      <c r="B69" s="21" t="s">
        <v>14</v>
      </c>
      <c r="C69" s="22"/>
      <c r="D69" s="22" t="s">
        <v>25</v>
      </c>
      <c r="E69" s="22" t="s">
        <v>22</v>
      </c>
      <c r="F69" s="22" t="s">
        <v>23</v>
      </c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>
        <f t="shared" si="1"/>
        <v>0</v>
      </c>
    </row>
    <row r="70" spans="1:17" x14ac:dyDescent="0.25">
      <c r="A70" s="43"/>
      <c r="B70" s="21" t="s">
        <v>15</v>
      </c>
      <c r="C70" s="22"/>
      <c r="D70" s="22">
        <v>5.05</v>
      </c>
      <c r="E70" s="22">
        <v>4.42</v>
      </c>
      <c r="F70" s="22">
        <v>4.41</v>
      </c>
      <c r="G70" s="22"/>
      <c r="H70" s="22"/>
      <c r="I70" s="22"/>
      <c r="J70" s="22"/>
      <c r="K70" s="31"/>
      <c r="L70" s="31"/>
      <c r="M70" s="31">
        <v>5</v>
      </c>
      <c r="N70" s="31">
        <v>4</v>
      </c>
      <c r="O70" s="31">
        <v>7</v>
      </c>
      <c r="P70" s="31"/>
      <c r="Q70" s="22">
        <f t="shared" si="1"/>
        <v>16</v>
      </c>
    </row>
    <row r="71" spans="1:17" x14ac:dyDescent="0.25">
      <c r="A71" s="43" t="s">
        <v>239</v>
      </c>
      <c r="B71" s="18" t="s">
        <v>12</v>
      </c>
      <c r="C71" s="19" t="s">
        <v>13</v>
      </c>
      <c r="D71" s="19" t="s">
        <v>124</v>
      </c>
      <c r="E71" s="19" t="s">
        <v>265</v>
      </c>
      <c r="F71" s="19" t="s">
        <v>100</v>
      </c>
      <c r="G71" s="19" t="s">
        <v>260</v>
      </c>
      <c r="H71" s="19"/>
      <c r="I71" s="19"/>
      <c r="J71" s="19"/>
      <c r="K71" s="19"/>
      <c r="L71" s="19"/>
      <c r="M71" s="19"/>
      <c r="N71" s="19"/>
      <c r="O71" s="19"/>
      <c r="P71" s="19"/>
      <c r="Q71" s="19">
        <f t="shared" si="1"/>
        <v>0</v>
      </c>
    </row>
    <row r="72" spans="1:17" x14ac:dyDescent="0.25">
      <c r="A72" s="43"/>
      <c r="B72" s="18" t="s">
        <v>14</v>
      </c>
      <c r="C72" s="19"/>
      <c r="D72" s="19" t="s">
        <v>22</v>
      </c>
      <c r="E72" s="19" t="s">
        <v>46</v>
      </c>
      <c r="F72" s="19" t="s">
        <v>26</v>
      </c>
      <c r="G72" s="19" t="s">
        <v>23</v>
      </c>
      <c r="H72" s="19"/>
      <c r="I72" s="19"/>
      <c r="J72" s="19"/>
      <c r="K72" s="19"/>
      <c r="L72" s="19"/>
      <c r="M72" s="19"/>
      <c r="N72" s="19"/>
      <c r="O72" s="19"/>
      <c r="P72" s="19"/>
      <c r="Q72" s="19">
        <f t="shared" ref="Q72:Q76" si="2">SUM(K72:P72)</f>
        <v>0</v>
      </c>
    </row>
    <row r="73" spans="1:17" x14ac:dyDescent="0.25">
      <c r="A73" s="43"/>
      <c r="B73" s="18" t="s">
        <v>15</v>
      </c>
      <c r="C73" s="19"/>
      <c r="D73" s="19">
        <v>51.93</v>
      </c>
      <c r="E73" s="19">
        <v>30.53</v>
      </c>
      <c r="F73" s="19">
        <v>22.6</v>
      </c>
      <c r="G73" s="19">
        <v>15.82</v>
      </c>
      <c r="H73" s="19"/>
      <c r="I73" s="19"/>
      <c r="J73" s="19"/>
      <c r="K73" s="31">
        <v>7</v>
      </c>
      <c r="L73" s="31"/>
      <c r="M73" s="31">
        <v>9</v>
      </c>
      <c r="N73" s="31">
        <v>5</v>
      </c>
      <c r="O73" s="31"/>
      <c r="P73" s="31">
        <v>6</v>
      </c>
      <c r="Q73" s="19">
        <f t="shared" si="2"/>
        <v>27</v>
      </c>
    </row>
    <row r="74" spans="1:17" x14ac:dyDescent="0.25">
      <c r="A74" s="43"/>
      <c r="B74" s="21" t="s">
        <v>12</v>
      </c>
      <c r="C74" s="22" t="s">
        <v>16</v>
      </c>
      <c r="D74" s="22" t="s">
        <v>262</v>
      </c>
      <c r="E74" s="22" t="s">
        <v>263</v>
      </c>
      <c r="F74" s="22" t="s">
        <v>261</v>
      </c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>
        <f t="shared" si="2"/>
        <v>0</v>
      </c>
    </row>
    <row r="75" spans="1:17" x14ac:dyDescent="0.25">
      <c r="A75" s="43"/>
      <c r="B75" s="21" t="s">
        <v>14</v>
      </c>
      <c r="C75" s="22"/>
      <c r="D75" s="22" t="s">
        <v>22</v>
      </c>
      <c r="E75" s="22" t="s">
        <v>24</v>
      </c>
      <c r="F75" s="22" t="s">
        <v>23</v>
      </c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>
        <f t="shared" si="2"/>
        <v>0</v>
      </c>
    </row>
    <row r="76" spans="1:17" x14ac:dyDescent="0.25">
      <c r="A76" s="43"/>
      <c r="B76" s="21" t="s">
        <v>15</v>
      </c>
      <c r="C76" s="22"/>
      <c r="D76" s="22">
        <v>29.43</v>
      </c>
      <c r="E76" s="22">
        <v>20.2</v>
      </c>
      <c r="F76" s="22">
        <v>14.35</v>
      </c>
      <c r="G76" s="22"/>
      <c r="H76" s="22"/>
      <c r="I76" s="22"/>
      <c r="J76" s="22"/>
      <c r="K76" s="31"/>
      <c r="L76" s="31"/>
      <c r="M76" s="31">
        <v>7</v>
      </c>
      <c r="N76" s="31">
        <v>4</v>
      </c>
      <c r="O76" s="31"/>
      <c r="P76" s="31">
        <v>5</v>
      </c>
      <c r="Q76" s="22">
        <f t="shared" si="2"/>
        <v>16</v>
      </c>
    </row>
    <row r="77" spans="1:17" x14ac:dyDescent="0.25">
      <c r="J77" s="7" t="s">
        <v>34</v>
      </c>
      <c r="K77" s="4">
        <f t="shared" ref="K77:P77" si="3">SUM(K5:K76)</f>
        <v>72</v>
      </c>
      <c r="L77" s="4">
        <f t="shared" si="3"/>
        <v>0</v>
      </c>
      <c r="M77" s="4">
        <f t="shared" si="3"/>
        <v>132</v>
      </c>
      <c r="N77" s="4">
        <f t="shared" si="3"/>
        <v>116</v>
      </c>
      <c r="O77" s="4">
        <f t="shared" si="3"/>
        <v>51</v>
      </c>
      <c r="P77" s="4">
        <f t="shared" si="3"/>
        <v>85</v>
      </c>
    </row>
  </sheetData>
  <mergeCells count="14">
    <mergeCell ref="A23:A28"/>
    <mergeCell ref="B2:I2"/>
    <mergeCell ref="B3:I3"/>
    <mergeCell ref="A5:A10"/>
    <mergeCell ref="A11:A16"/>
    <mergeCell ref="A17:A22"/>
    <mergeCell ref="A65:A70"/>
    <mergeCell ref="A71:A76"/>
    <mergeCell ref="A29:A34"/>
    <mergeCell ref="A35:A40"/>
    <mergeCell ref="A41:A46"/>
    <mergeCell ref="A47:A52"/>
    <mergeCell ref="A53:A58"/>
    <mergeCell ref="A59:A6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A72D9D-50A7-49EA-B818-89BF7D50666A}">
  <dimension ref="A1:K20"/>
  <sheetViews>
    <sheetView workbookViewId="0">
      <selection activeCell="D11" sqref="D11"/>
    </sheetView>
  </sheetViews>
  <sheetFormatPr defaultColWidth="15.140625" defaultRowHeight="15" x14ac:dyDescent="0.25"/>
  <cols>
    <col min="1" max="1" width="15.140625" style="32"/>
    <col min="3" max="3" width="20.28515625" customWidth="1"/>
    <col min="5" max="5" width="20.5703125" customWidth="1"/>
    <col min="6" max="6" width="17.85546875" customWidth="1"/>
    <col min="7" max="7" width="17.42578125" customWidth="1"/>
    <col min="8" max="8" width="16.7109375" customWidth="1"/>
  </cols>
  <sheetData>
    <row r="1" spans="1:11" ht="15.75" thickBot="1" x14ac:dyDescent="0.3"/>
    <row r="2" spans="1:11" ht="15.75" thickBot="1" x14ac:dyDescent="0.3">
      <c r="B2" s="46" t="s">
        <v>0</v>
      </c>
      <c r="C2" s="47"/>
      <c r="D2" s="47"/>
      <c r="E2" s="47"/>
      <c r="F2" s="47"/>
      <c r="G2" s="47"/>
      <c r="H2" s="48"/>
      <c r="I2" s="2"/>
      <c r="J2" s="2"/>
      <c r="K2" s="1"/>
    </row>
    <row r="3" spans="1:11" ht="15.75" thickTop="1" x14ac:dyDescent="0.25">
      <c r="B3" s="49" t="s">
        <v>3</v>
      </c>
      <c r="C3" s="50"/>
      <c r="D3" s="50"/>
      <c r="E3" s="50"/>
      <c r="F3" s="50"/>
      <c r="G3" s="50"/>
      <c r="H3" s="51"/>
      <c r="I3" s="41"/>
      <c r="J3" s="41"/>
      <c r="K3" s="10"/>
    </row>
    <row r="4" spans="1:11" x14ac:dyDescent="0.25">
      <c r="A4" s="7" t="s">
        <v>17</v>
      </c>
      <c r="B4" s="16" t="s">
        <v>5</v>
      </c>
      <c r="C4" s="16" t="s">
        <v>6</v>
      </c>
      <c r="D4" s="17" t="s">
        <v>7</v>
      </c>
      <c r="E4" s="17" t="s">
        <v>8</v>
      </c>
      <c r="F4" s="17" t="s">
        <v>9</v>
      </c>
      <c r="G4" s="17" t="s">
        <v>10</v>
      </c>
      <c r="H4" s="17" t="s">
        <v>11</v>
      </c>
      <c r="I4" s="17" t="s">
        <v>72</v>
      </c>
      <c r="J4" s="17" t="s">
        <v>73</v>
      </c>
      <c r="K4" s="15" t="s">
        <v>211</v>
      </c>
    </row>
    <row r="5" spans="1:11" x14ac:dyDescent="0.25">
      <c r="A5" s="43" t="s">
        <v>71</v>
      </c>
      <c r="B5" s="18" t="s">
        <v>12</v>
      </c>
      <c r="C5" s="19" t="s">
        <v>75</v>
      </c>
      <c r="D5" s="19" t="s">
        <v>76</v>
      </c>
      <c r="E5" s="19" t="s">
        <v>77</v>
      </c>
      <c r="F5" s="19" t="s">
        <v>78</v>
      </c>
      <c r="G5" s="19" t="s">
        <v>79</v>
      </c>
      <c r="H5" s="19" t="s">
        <v>80</v>
      </c>
      <c r="I5" s="19" t="s">
        <v>81</v>
      </c>
      <c r="J5" s="19"/>
      <c r="K5" s="31">
        <v>-1</v>
      </c>
    </row>
    <row r="6" spans="1:11" x14ac:dyDescent="0.25">
      <c r="A6" s="43"/>
      <c r="B6" s="18" t="s">
        <v>74</v>
      </c>
      <c r="C6" s="19">
        <v>564</v>
      </c>
      <c r="D6" s="19">
        <v>561</v>
      </c>
      <c r="E6" s="19">
        <v>563</v>
      </c>
      <c r="F6" s="19">
        <v>570</v>
      </c>
      <c r="G6" s="19">
        <v>572</v>
      </c>
      <c r="H6" s="19">
        <v>567</v>
      </c>
      <c r="I6" s="19">
        <v>562</v>
      </c>
      <c r="J6" s="19"/>
      <c r="K6" s="19"/>
    </row>
    <row r="7" spans="1:11" x14ac:dyDescent="0.25">
      <c r="A7" s="43"/>
      <c r="B7" s="18" t="s">
        <v>14</v>
      </c>
      <c r="C7" s="19" t="s">
        <v>25</v>
      </c>
      <c r="D7" s="19" t="s">
        <v>46</v>
      </c>
      <c r="E7" s="19" t="s">
        <v>25</v>
      </c>
      <c r="F7" s="19" t="s">
        <v>25</v>
      </c>
      <c r="G7" s="19" t="s">
        <v>25</v>
      </c>
      <c r="H7" s="19" t="s">
        <v>25</v>
      </c>
      <c r="I7" s="19" t="s">
        <v>46</v>
      </c>
      <c r="J7" s="19"/>
      <c r="K7" s="19"/>
    </row>
    <row r="8" spans="1:11" x14ac:dyDescent="0.25">
      <c r="A8" s="43"/>
      <c r="B8" s="18" t="s">
        <v>15</v>
      </c>
      <c r="C8" s="19">
        <v>27.5</v>
      </c>
      <c r="D8" s="19">
        <v>28.4</v>
      </c>
      <c r="E8" s="19">
        <v>28.9</v>
      </c>
      <c r="F8" s="19">
        <v>29.6</v>
      </c>
      <c r="G8" s="19">
        <v>29.7</v>
      </c>
      <c r="H8" s="19">
        <v>30.2</v>
      </c>
      <c r="I8" s="19">
        <v>30.9</v>
      </c>
      <c r="J8" s="19"/>
      <c r="K8" s="19"/>
    </row>
    <row r="9" spans="1:11" x14ac:dyDescent="0.25">
      <c r="A9" s="43" t="s">
        <v>210</v>
      </c>
      <c r="B9" s="18" t="s">
        <v>12</v>
      </c>
      <c r="C9" s="19" t="s">
        <v>75</v>
      </c>
      <c r="D9" s="19" t="s">
        <v>271</v>
      </c>
      <c r="E9" s="19" t="s">
        <v>212</v>
      </c>
      <c r="F9" s="19" t="s">
        <v>213</v>
      </c>
      <c r="G9" s="19" t="s">
        <v>80</v>
      </c>
      <c r="H9" s="19"/>
      <c r="I9" s="19"/>
      <c r="J9" s="19"/>
      <c r="K9" s="31">
        <v>-3.5</v>
      </c>
    </row>
    <row r="10" spans="1:11" x14ac:dyDescent="0.25">
      <c r="A10" s="43"/>
      <c r="B10" s="18" t="s">
        <v>74</v>
      </c>
      <c r="C10" s="19">
        <v>564</v>
      </c>
      <c r="D10" s="19">
        <v>575</v>
      </c>
      <c r="E10" s="19">
        <v>576</v>
      </c>
      <c r="F10" s="19">
        <v>563</v>
      </c>
      <c r="G10" s="19">
        <v>567</v>
      </c>
      <c r="H10" s="19"/>
      <c r="I10" s="19"/>
      <c r="J10" s="19"/>
      <c r="K10" s="19"/>
    </row>
    <row r="11" spans="1:11" x14ac:dyDescent="0.25">
      <c r="A11" s="43"/>
      <c r="B11" s="18" t="s">
        <v>14</v>
      </c>
      <c r="C11" s="19" t="s">
        <v>25</v>
      </c>
      <c r="D11" s="19" t="s">
        <v>25</v>
      </c>
      <c r="E11" s="19" t="s">
        <v>25</v>
      </c>
      <c r="F11" s="19" t="s">
        <v>25</v>
      </c>
      <c r="G11" s="19" t="s">
        <v>25</v>
      </c>
      <c r="H11" s="19"/>
      <c r="I11" s="19"/>
      <c r="J11" s="19"/>
      <c r="K11" s="19"/>
    </row>
    <row r="12" spans="1:11" x14ac:dyDescent="0.25">
      <c r="A12" s="43"/>
      <c r="B12" s="18" t="s">
        <v>15</v>
      </c>
      <c r="C12" s="19">
        <v>13.5</v>
      </c>
      <c r="D12" s="19">
        <v>13.6</v>
      </c>
      <c r="E12" s="19">
        <v>14.1</v>
      </c>
      <c r="F12" s="19">
        <v>14.3</v>
      </c>
      <c r="G12" s="19">
        <v>15.1</v>
      </c>
      <c r="H12" s="19"/>
      <c r="I12" s="19"/>
      <c r="J12" s="19"/>
      <c r="K12" s="19"/>
    </row>
    <row r="13" spans="1:11" x14ac:dyDescent="0.25">
      <c r="A13" s="43" t="s">
        <v>203</v>
      </c>
      <c r="B13" s="25" t="s">
        <v>12</v>
      </c>
      <c r="C13" s="26" t="s">
        <v>214</v>
      </c>
      <c r="D13" s="26" t="s">
        <v>198</v>
      </c>
      <c r="E13" s="26" t="s">
        <v>216</v>
      </c>
      <c r="F13" s="26" t="s">
        <v>197</v>
      </c>
      <c r="G13" s="26" t="s">
        <v>217</v>
      </c>
      <c r="H13" s="26" t="s">
        <v>218</v>
      </c>
      <c r="I13" s="26"/>
      <c r="J13" s="26"/>
      <c r="K13" s="31">
        <v>-0.5</v>
      </c>
    </row>
    <row r="14" spans="1:11" x14ac:dyDescent="0.25">
      <c r="A14" s="43"/>
      <c r="B14" s="25" t="s">
        <v>74</v>
      </c>
      <c r="C14" s="26">
        <v>560</v>
      </c>
      <c r="D14" s="26">
        <v>571</v>
      </c>
      <c r="E14" s="26">
        <v>574</v>
      </c>
      <c r="F14" s="26">
        <v>573</v>
      </c>
      <c r="G14" s="26">
        <v>569</v>
      </c>
      <c r="H14" s="26">
        <v>568</v>
      </c>
      <c r="I14" s="26"/>
      <c r="J14" s="26"/>
      <c r="K14" s="26"/>
    </row>
    <row r="15" spans="1:11" x14ac:dyDescent="0.25">
      <c r="A15" s="43"/>
      <c r="B15" s="25" t="s">
        <v>14</v>
      </c>
      <c r="C15" s="26" t="s">
        <v>23</v>
      </c>
      <c r="D15" s="26" t="s">
        <v>25</v>
      </c>
      <c r="E15" s="26" t="s">
        <v>215</v>
      </c>
      <c r="F15" s="26" t="s">
        <v>26</v>
      </c>
      <c r="G15" s="26" t="s">
        <v>25</v>
      </c>
      <c r="H15" s="26" t="s">
        <v>22</v>
      </c>
      <c r="I15" s="26"/>
      <c r="J15" s="26"/>
      <c r="K15" s="26"/>
    </row>
    <row r="16" spans="1:11" x14ac:dyDescent="0.25">
      <c r="A16" s="43"/>
      <c r="B16" s="25" t="s">
        <v>15</v>
      </c>
      <c r="C16" s="26">
        <v>11.8</v>
      </c>
      <c r="D16" s="26">
        <v>11.9</v>
      </c>
      <c r="E16" s="26">
        <v>11.9</v>
      </c>
      <c r="F16" s="26">
        <v>12.2</v>
      </c>
      <c r="G16" s="26">
        <v>12.2</v>
      </c>
      <c r="H16" s="26">
        <v>13.1</v>
      </c>
      <c r="I16" s="26"/>
      <c r="J16" s="26"/>
      <c r="K16" s="26"/>
    </row>
    <row r="17" spans="1:11" x14ac:dyDescent="0.25">
      <c r="A17" s="43" t="s">
        <v>210</v>
      </c>
      <c r="B17" s="12" t="s">
        <v>12</v>
      </c>
      <c r="C17" s="5"/>
      <c r="D17" s="5"/>
      <c r="E17" s="5"/>
      <c r="F17" s="5"/>
      <c r="G17" s="13"/>
      <c r="H17" s="5"/>
      <c r="I17" s="5"/>
      <c r="J17" s="5"/>
      <c r="K17" s="5"/>
    </row>
    <row r="18" spans="1:11" x14ac:dyDescent="0.25">
      <c r="A18" s="43"/>
      <c r="B18" s="12" t="s">
        <v>74</v>
      </c>
      <c r="C18" s="5"/>
      <c r="D18" s="5"/>
      <c r="E18" s="5"/>
      <c r="F18" s="5"/>
      <c r="G18" s="13"/>
      <c r="H18" s="5"/>
      <c r="I18" s="5"/>
      <c r="J18" s="5"/>
      <c r="K18" s="5"/>
    </row>
    <row r="19" spans="1:11" x14ac:dyDescent="0.25">
      <c r="A19" s="43"/>
      <c r="B19" s="12" t="s">
        <v>14</v>
      </c>
      <c r="C19" s="5"/>
      <c r="D19" s="5"/>
      <c r="E19" s="5"/>
      <c r="F19" s="5"/>
      <c r="G19" s="5"/>
      <c r="H19" s="5"/>
      <c r="I19" s="5"/>
      <c r="J19" s="5"/>
      <c r="K19" s="5"/>
    </row>
    <row r="20" spans="1:11" x14ac:dyDescent="0.25">
      <c r="A20" s="43"/>
      <c r="B20" s="12" t="s">
        <v>15</v>
      </c>
      <c r="C20" s="5"/>
      <c r="D20" s="5"/>
      <c r="E20" s="5"/>
      <c r="F20" s="5"/>
      <c r="G20" s="5"/>
      <c r="H20" s="5"/>
      <c r="I20" s="5"/>
      <c r="J20" s="5"/>
      <c r="K20" s="5"/>
    </row>
  </sheetData>
  <mergeCells count="6">
    <mergeCell ref="A13:A16"/>
    <mergeCell ref="A17:A20"/>
    <mergeCell ref="B2:H2"/>
    <mergeCell ref="B3:H3"/>
    <mergeCell ref="A5:A8"/>
    <mergeCell ref="A9:A1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0E9220-E031-440C-91CE-2A4FDF3D3A96}">
  <dimension ref="A2:I10"/>
  <sheetViews>
    <sheetView topLeftCell="A2" workbookViewId="0">
      <selection activeCell="J22" sqref="J22"/>
    </sheetView>
  </sheetViews>
  <sheetFormatPr defaultRowHeight="15" x14ac:dyDescent="0.25"/>
  <cols>
    <col min="4" max="4" width="8.42578125" bestFit="1" customWidth="1"/>
  </cols>
  <sheetData>
    <row r="2" spans="1:9" x14ac:dyDescent="0.25">
      <c r="B2" s="44" t="s">
        <v>0</v>
      </c>
      <c r="C2" s="44"/>
      <c r="D2" s="44"/>
      <c r="E2" s="44"/>
      <c r="F2" s="44"/>
      <c r="G2" s="44"/>
      <c r="H2" s="44"/>
      <c r="I2" s="44"/>
    </row>
    <row r="3" spans="1:9" ht="27.6" customHeight="1" x14ac:dyDescent="0.25">
      <c r="B3" s="45" t="s">
        <v>3</v>
      </c>
      <c r="C3" s="45"/>
      <c r="D3" s="45"/>
      <c r="E3" s="45"/>
      <c r="F3" s="45"/>
      <c r="G3" s="45"/>
      <c r="H3" s="45"/>
      <c r="I3" s="45"/>
    </row>
    <row r="4" spans="1:9" x14ac:dyDescent="0.25">
      <c r="A4" s="8" t="s">
        <v>17</v>
      </c>
      <c r="B4" s="11" t="s">
        <v>5</v>
      </c>
      <c r="C4" s="5"/>
      <c r="D4" s="11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</row>
    <row r="5" spans="1:9" ht="25.5" x14ac:dyDescent="0.25">
      <c r="A5" s="52" t="s">
        <v>156</v>
      </c>
      <c r="B5" s="25" t="s">
        <v>12</v>
      </c>
      <c r="C5" s="26" t="s">
        <v>13</v>
      </c>
      <c r="D5" s="26" t="s">
        <v>104</v>
      </c>
      <c r="E5" s="26"/>
      <c r="F5" s="26"/>
      <c r="G5" s="26"/>
      <c r="H5" s="26"/>
      <c r="I5" s="26"/>
    </row>
    <row r="6" spans="1:9" ht="25.5" x14ac:dyDescent="0.25">
      <c r="A6" s="52"/>
      <c r="B6" s="25" t="s">
        <v>14</v>
      </c>
      <c r="C6" s="26"/>
      <c r="D6" s="26" t="s">
        <v>22</v>
      </c>
      <c r="E6" s="26"/>
      <c r="F6" s="26"/>
      <c r="G6" s="26"/>
      <c r="H6" s="26"/>
      <c r="I6" s="26"/>
    </row>
    <row r="7" spans="1:9" x14ac:dyDescent="0.25">
      <c r="A7" s="52"/>
      <c r="B7" s="25" t="s">
        <v>15</v>
      </c>
      <c r="C7" s="26"/>
      <c r="D7" s="26">
        <v>34.81</v>
      </c>
      <c r="E7" s="26"/>
      <c r="F7" s="26"/>
      <c r="G7" s="26"/>
      <c r="H7" s="26"/>
      <c r="I7" s="26"/>
    </row>
    <row r="8" spans="1:9" x14ac:dyDescent="0.25">
      <c r="A8" s="52"/>
      <c r="B8" s="28" t="s">
        <v>12</v>
      </c>
      <c r="C8" s="29" t="s">
        <v>16</v>
      </c>
      <c r="D8" s="29"/>
      <c r="E8" s="29"/>
      <c r="F8" s="29"/>
      <c r="G8" s="29"/>
      <c r="H8" s="29"/>
      <c r="I8" s="29"/>
    </row>
    <row r="9" spans="1:9" x14ac:dyDescent="0.25">
      <c r="A9" s="52"/>
      <c r="B9" s="28" t="s">
        <v>14</v>
      </c>
      <c r="C9" s="29"/>
      <c r="D9" s="29"/>
      <c r="E9" s="29"/>
      <c r="F9" s="29"/>
      <c r="G9" s="29"/>
      <c r="H9" s="29"/>
      <c r="I9" s="29"/>
    </row>
    <row r="10" spans="1:9" x14ac:dyDescent="0.25">
      <c r="A10" s="52"/>
      <c r="B10" s="28" t="s">
        <v>15</v>
      </c>
      <c r="C10" s="29"/>
      <c r="D10" s="29"/>
      <c r="E10" s="29"/>
      <c r="F10" s="29"/>
      <c r="G10" s="30"/>
      <c r="H10" s="29"/>
      <c r="I10" s="29"/>
    </row>
  </sheetData>
  <mergeCells count="3">
    <mergeCell ref="B2:I2"/>
    <mergeCell ref="B3:I3"/>
    <mergeCell ref="A5:A10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F98F70-6FC4-4819-B851-9F00A46EDF30}">
  <dimension ref="A1:G3"/>
  <sheetViews>
    <sheetView tabSelected="1" workbookViewId="0">
      <selection activeCell="L16" sqref="L16"/>
    </sheetView>
  </sheetViews>
  <sheetFormatPr defaultRowHeight="15" x14ac:dyDescent="0.25"/>
  <cols>
    <col min="2" max="2" width="10.7109375" bestFit="1" customWidth="1"/>
    <col min="3" max="3" width="11.140625" bestFit="1" customWidth="1"/>
    <col min="4" max="4" width="8.28515625" bestFit="1" customWidth="1"/>
    <col min="5" max="5" width="5.5703125" bestFit="1" customWidth="1"/>
    <col min="6" max="6" width="4.7109375" bestFit="1" customWidth="1"/>
    <col min="7" max="7" width="7.140625" bestFit="1" customWidth="1"/>
  </cols>
  <sheetData>
    <row r="1" spans="1:7" x14ac:dyDescent="0.25">
      <c r="A1" s="7" t="s">
        <v>153</v>
      </c>
      <c r="B1" s="7" t="s">
        <v>20</v>
      </c>
      <c r="C1" s="7" t="s">
        <v>21</v>
      </c>
      <c r="D1" s="7" t="s">
        <v>22</v>
      </c>
      <c r="E1" s="7" t="s">
        <v>23</v>
      </c>
      <c r="F1" s="7" t="s">
        <v>25</v>
      </c>
      <c r="G1" s="7" t="s">
        <v>24</v>
      </c>
    </row>
    <row r="2" spans="1:7" x14ac:dyDescent="0.25">
      <c r="A2" s="7" t="s">
        <v>154</v>
      </c>
      <c r="B2" s="6">
        <f>SUM('M&amp;W Track'!K109+'M&amp;W Field'!K77)</f>
        <v>224</v>
      </c>
      <c r="C2" s="6">
        <f>SUM('M&amp;W Track'!L109+'M&amp;W Field'!L77)</f>
        <v>0</v>
      </c>
      <c r="D2" s="6">
        <f>SUM('M&amp;W Track'!M109+'M&amp;W Field'!M77)</f>
        <v>308</v>
      </c>
      <c r="E2" s="6">
        <f>SUM('M&amp;W Track'!N109+'M&amp;W Field'!N77)</f>
        <v>215</v>
      </c>
      <c r="F2" s="6">
        <f>SUM('M&amp;W Track'!O109+'M&amp;W Field'!O77)</f>
        <v>205</v>
      </c>
      <c r="G2" s="6">
        <f>SUM('M&amp;W Track'!P109+'M&amp;W Field'!P77)</f>
        <v>233</v>
      </c>
    </row>
    <row r="3" spans="1:7" x14ac:dyDescent="0.25">
      <c r="A3" s="7" t="s">
        <v>155</v>
      </c>
      <c r="B3" s="9" t="s">
        <v>268</v>
      </c>
      <c r="C3" s="9" t="s">
        <v>174</v>
      </c>
      <c r="D3" s="9" t="s">
        <v>266</v>
      </c>
      <c r="E3" s="9" t="s">
        <v>269</v>
      </c>
      <c r="F3" s="9" t="s">
        <v>270</v>
      </c>
      <c r="G3" s="9" t="s">
        <v>267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M&amp;W Track</vt:lpstr>
      <vt:lpstr>M&amp;W Field</vt:lpstr>
      <vt:lpstr>NS M&amp;W Track</vt:lpstr>
      <vt:lpstr>NS M&amp;W Field</vt:lpstr>
      <vt:lpstr>Total Results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Izzy Perry</dc:creator>
  <cp:lastModifiedBy>jacky</cp:lastModifiedBy>
  <dcterms:created xsi:type="dcterms:W3CDTF">2021-06-20T11:02:55Z</dcterms:created>
  <dcterms:modified xsi:type="dcterms:W3CDTF">2021-06-23T11:23:55Z</dcterms:modified>
</cp:coreProperties>
</file>